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cuments\laptop asus\DOKUMEN ASUS\ESHA TULHAQMA\DATA ANALYTICS\ANALISIS DATA KUMBUNG\"/>
    </mc:Choice>
  </mc:AlternateContent>
  <xr:revisionPtr revIDLastSave="0" documentId="13_ncr:1_{0510AE05-69A1-444F-BF68-5CF0F306C1C0}" xr6:coauthVersionLast="47" xr6:coauthVersionMax="47" xr10:uidLastSave="{00000000-0000-0000-0000-000000000000}"/>
  <bookViews>
    <workbookView xWindow="-110" yWindow="-110" windowWidth="19420" windowHeight="12300" activeTab="2" xr2:uid="{00000000-000D-0000-FFFF-FFFF00000000}"/>
  </bookViews>
  <sheets>
    <sheet name="baglog_production" sheetId="1" r:id="rId1"/>
    <sheet name="baglog_sales" sheetId="2" r:id="rId2"/>
    <sheet name="harvests" sheetId="3" r:id="rId3"/>
    <sheet name="kumbung_debt" sheetId="4" r:id="rId4"/>
    <sheet name="company_sales" sheetId="5" r:id="rId5"/>
    <sheet name="company_summary" sheetId="6" r:id="rId6"/>
  </sheets>
  <calcPr calcId="191029"/>
</workbook>
</file>

<file path=xl/calcChain.xml><?xml version="1.0" encoding="utf-8"?>
<calcChain xmlns="http://schemas.openxmlformats.org/spreadsheetml/2006/main">
  <c r="E4" i="5" l="1"/>
</calcChain>
</file>

<file path=xl/sharedStrings.xml><?xml version="1.0" encoding="utf-8"?>
<sst xmlns="http://schemas.openxmlformats.org/spreadsheetml/2006/main" count="78" uniqueCount="53">
  <si>
    <t>batch_id</t>
  </si>
  <si>
    <t>date</t>
  </si>
  <si>
    <t>qty</t>
  </si>
  <si>
    <t>cost_total</t>
  </si>
  <si>
    <t>B1</t>
  </si>
  <si>
    <t>B2</t>
  </si>
  <si>
    <t>B3</t>
  </si>
  <si>
    <t>kumbung</t>
  </si>
  <si>
    <t>buyer_type</t>
  </si>
  <si>
    <t>unit_price</t>
  </si>
  <si>
    <t>revenue</t>
  </si>
  <si>
    <t>cost</t>
  </si>
  <si>
    <t>profit</t>
  </si>
  <si>
    <t>K1</t>
  </si>
  <si>
    <t>internal</t>
  </si>
  <si>
    <t>K2</t>
  </si>
  <si>
    <t>K3</t>
  </si>
  <si>
    <t>K4</t>
  </si>
  <si>
    <t>K5</t>
  </si>
  <si>
    <t>external_market</t>
  </si>
  <si>
    <t>external</t>
  </si>
  <si>
    <t>manager</t>
  </si>
  <si>
    <t>baglogs_used</t>
  </si>
  <si>
    <t>yield_per_baglog_g</t>
  </si>
  <si>
    <t>total_kg</t>
  </si>
  <si>
    <t>harvest_date</t>
  </si>
  <si>
    <t>company_payment_to_kumbung_gross</t>
  </si>
  <si>
    <t>Ayu</t>
  </si>
  <si>
    <t>Budi</t>
  </si>
  <si>
    <t>Chandra</t>
  </si>
  <si>
    <t>Dewi</t>
  </si>
  <si>
    <t>Eko</t>
  </si>
  <si>
    <t>baglog_debt</t>
  </si>
  <si>
    <t>sewa_debt</t>
  </si>
  <si>
    <t>initial_debt</t>
  </si>
  <si>
    <t>gross_payment</t>
  </si>
  <si>
    <t>withheld_50pct</t>
  </si>
  <si>
    <t>paid_to_kumbung</t>
  </si>
  <si>
    <t>remaining_debt</t>
  </si>
  <si>
    <t>buyer</t>
  </si>
  <si>
    <t>kg</t>
  </si>
  <si>
    <t>gross_profit</t>
  </si>
  <si>
    <t>reseller</t>
  </si>
  <si>
    <t>general</t>
  </si>
  <si>
    <t>total_baglog_produced</t>
  </si>
  <si>
    <t>total_baglog_internal_sold</t>
  </si>
  <si>
    <t>total_baglog_external_sold</t>
  </si>
  <si>
    <t>sewa_income_total</t>
  </si>
  <si>
    <t>company_revenue_from_reselling_jamur</t>
  </si>
  <si>
    <t>company_cost_for_jamur</t>
  </si>
  <si>
    <t>company_gross_profit_from_jamur_resale</t>
  </si>
  <si>
    <t>total_harvest_kg</t>
  </si>
  <si>
    <t>baglog_revenue_total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</si>
</sst>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zoomScale="106" zoomScaleNormal="106" workbookViewId="0">
      <selection activeCell="B10" sqref="B10"/>
    </sheetView>
  </sheetViews>
  <sheetFormatPr defaultRowHeight="14.5" x14ac:dyDescent="0.35"/>
  <cols>
    <col min="1" max="1" width="8.08984375" bestFit="1" customWidth="1"/>
    <col min="2" max="2" width="17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2">
        <v>45843</v>
      </c>
      <c r="C2">
        <v>3000</v>
      </c>
      <c r="D2">
        <v>6000000</v>
      </c>
    </row>
    <row r="3" spans="1:4" x14ac:dyDescent="0.35">
      <c r="A3" t="s">
        <v>5</v>
      </c>
      <c r="B3" s="2">
        <v>45879</v>
      </c>
      <c r="C3">
        <v>2500</v>
      </c>
      <c r="D3">
        <v>5000000</v>
      </c>
    </row>
    <row r="4" spans="1:4" x14ac:dyDescent="0.35">
      <c r="A4" t="s">
        <v>6</v>
      </c>
      <c r="B4" s="2">
        <v>45912</v>
      </c>
      <c r="C4">
        <v>2000</v>
      </c>
      <c r="D4">
        <v>4000000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>
      <selection activeCell="H16" sqref="H16"/>
    </sheetView>
  </sheetViews>
  <sheetFormatPr defaultRowHeight="14.5" x14ac:dyDescent="0.35"/>
  <cols>
    <col min="1" max="1" width="14.6328125" bestFit="1" customWidth="1"/>
    <col min="2" max="2" width="10.36328125" bestFit="1" customWidth="1"/>
    <col min="3" max="3" width="4.81640625" bestFit="1" customWidth="1"/>
    <col min="4" max="4" width="9.26953125" bestFit="1" customWidth="1"/>
    <col min="5" max="5" width="17.81640625" bestFit="1" customWidth="1"/>
    <col min="6" max="6" width="11.26953125" customWidth="1"/>
    <col min="7" max="7" width="7.81640625" bestFit="1" customWidth="1"/>
    <col min="8" max="8" width="8.81640625" bestFit="1" customWidth="1"/>
  </cols>
  <sheetData>
    <row r="1" spans="1:8" x14ac:dyDescent="0.35">
      <c r="A1" s="1" t="s">
        <v>7</v>
      </c>
      <c r="B1" s="1" t="s">
        <v>8</v>
      </c>
      <c r="C1" s="1" t="s">
        <v>2</v>
      </c>
      <c r="D1" s="1" t="s">
        <v>9</v>
      </c>
      <c r="E1" s="1" t="s">
        <v>1</v>
      </c>
      <c r="F1" s="1" t="s">
        <v>10</v>
      </c>
      <c r="G1" s="1" t="s">
        <v>11</v>
      </c>
      <c r="H1" s="1" t="s">
        <v>12</v>
      </c>
    </row>
    <row r="2" spans="1:8" x14ac:dyDescent="0.35">
      <c r="A2" t="s">
        <v>13</v>
      </c>
      <c r="B2" t="s">
        <v>14</v>
      </c>
      <c r="C2">
        <v>1200</v>
      </c>
      <c r="D2">
        <v>4000</v>
      </c>
      <c r="E2" s="2">
        <v>45843</v>
      </c>
      <c r="F2">
        <v>4800000</v>
      </c>
      <c r="G2">
        <v>2400000</v>
      </c>
      <c r="H2">
        <v>2400000</v>
      </c>
    </row>
    <row r="3" spans="1:8" x14ac:dyDescent="0.35">
      <c r="A3" t="s">
        <v>15</v>
      </c>
      <c r="B3" t="s">
        <v>14</v>
      </c>
      <c r="C3">
        <v>900</v>
      </c>
      <c r="D3">
        <v>4000</v>
      </c>
      <c r="E3" s="2">
        <v>45843</v>
      </c>
      <c r="F3">
        <v>3600000</v>
      </c>
      <c r="G3">
        <v>1800000</v>
      </c>
      <c r="H3">
        <v>1800000</v>
      </c>
    </row>
    <row r="4" spans="1:8" x14ac:dyDescent="0.35">
      <c r="A4" t="s">
        <v>16</v>
      </c>
      <c r="B4" t="s">
        <v>14</v>
      </c>
      <c r="C4">
        <v>800</v>
      </c>
      <c r="D4">
        <v>4000</v>
      </c>
      <c r="E4" s="2">
        <v>45843</v>
      </c>
      <c r="F4">
        <v>3200000</v>
      </c>
      <c r="G4">
        <v>1600000</v>
      </c>
      <c r="H4">
        <v>1600000</v>
      </c>
    </row>
    <row r="5" spans="1:8" x14ac:dyDescent="0.35">
      <c r="A5" t="s">
        <v>17</v>
      </c>
      <c r="B5" t="s">
        <v>14</v>
      </c>
      <c r="C5">
        <v>600</v>
      </c>
      <c r="D5">
        <v>4000</v>
      </c>
      <c r="E5" s="2">
        <v>45843</v>
      </c>
      <c r="F5">
        <v>2400000</v>
      </c>
      <c r="G5">
        <v>1200000</v>
      </c>
      <c r="H5">
        <v>1200000</v>
      </c>
    </row>
    <row r="6" spans="1:8" x14ac:dyDescent="0.35">
      <c r="A6" t="s">
        <v>18</v>
      </c>
      <c r="B6" t="s">
        <v>14</v>
      </c>
      <c r="C6">
        <v>500</v>
      </c>
      <c r="D6">
        <v>4000</v>
      </c>
      <c r="E6" s="2">
        <v>45843</v>
      </c>
      <c r="F6">
        <v>2000000</v>
      </c>
      <c r="G6">
        <v>1000000</v>
      </c>
      <c r="H6">
        <v>1000000</v>
      </c>
    </row>
    <row r="7" spans="1:8" x14ac:dyDescent="0.35">
      <c r="A7" t="s">
        <v>19</v>
      </c>
      <c r="B7" t="s">
        <v>20</v>
      </c>
      <c r="C7">
        <v>1500</v>
      </c>
      <c r="D7">
        <v>6000</v>
      </c>
      <c r="E7" s="2">
        <v>45843</v>
      </c>
      <c r="F7">
        <v>9000000</v>
      </c>
      <c r="G7">
        <v>3000000</v>
      </c>
      <c r="H7">
        <v>6000000</v>
      </c>
    </row>
    <row r="8" spans="1:8" x14ac:dyDescent="0.35">
      <c r="A8" t="s">
        <v>19</v>
      </c>
      <c r="B8" t="s">
        <v>20</v>
      </c>
      <c r="C8">
        <v>1200</v>
      </c>
      <c r="D8">
        <v>6000</v>
      </c>
      <c r="E8" s="2">
        <v>45879</v>
      </c>
      <c r="F8">
        <v>7200000</v>
      </c>
      <c r="G8">
        <v>2400000</v>
      </c>
      <c r="H8">
        <v>4800000</v>
      </c>
    </row>
    <row r="9" spans="1:8" x14ac:dyDescent="0.35">
      <c r="A9" t="s">
        <v>19</v>
      </c>
      <c r="B9" t="s">
        <v>20</v>
      </c>
      <c r="C9">
        <v>800</v>
      </c>
      <c r="D9">
        <v>6000</v>
      </c>
      <c r="E9" s="2">
        <v>45912</v>
      </c>
      <c r="F9">
        <v>4800000</v>
      </c>
      <c r="G9">
        <v>1600000</v>
      </c>
      <c r="H9">
        <v>3200000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tabSelected="1" workbookViewId="0">
      <selection activeCell="F6" sqref="F6"/>
    </sheetView>
  </sheetViews>
  <sheetFormatPr defaultRowHeight="14.5" x14ac:dyDescent="0.35"/>
  <cols>
    <col min="2" max="2" width="8.1796875" bestFit="1" customWidth="1"/>
    <col min="3" max="3" width="12.08984375" bestFit="1" customWidth="1"/>
    <col min="4" max="4" width="18.7265625" customWidth="1"/>
    <col min="5" max="5" width="7.7265625" bestFit="1" customWidth="1"/>
    <col min="6" max="6" width="17.81640625" bestFit="1" customWidth="1"/>
    <col min="7" max="7" width="34.54296875" bestFit="1" customWidth="1"/>
  </cols>
  <sheetData>
    <row r="1" spans="1:7" x14ac:dyDescent="0.35">
      <c r="A1" s="1" t="s">
        <v>7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x14ac:dyDescent="0.35">
      <c r="A2" t="s">
        <v>13</v>
      </c>
      <c r="B2" t="s">
        <v>27</v>
      </c>
      <c r="C2">
        <v>1200</v>
      </c>
      <c r="D2">
        <v>101</v>
      </c>
      <c r="E2">
        <v>121.2</v>
      </c>
      <c r="F2" s="2">
        <v>45858</v>
      </c>
      <c r="G2">
        <v>2787600</v>
      </c>
    </row>
    <row r="3" spans="1:7" x14ac:dyDescent="0.35">
      <c r="A3" t="s">
        <v>15</v>
      </c>
      <c r="B3" t="s">
        <v>28</v>
      </c>
      <c r="C3">
        <v>900</v>
      </c>
      <c r="D3">
        <v>142</v>
      </c>
      <c r="E3">
        <v>127.8</v>
      </c>
      <c r="F3" s="2">
        <v>45884</v>
      </c>
      <c r="G3">
        <v>2939400</v>
      </c>
    </row>
    <row r="4" spans="1:7" x14ac:dyDescent="0.35">
      <c r="A4" t="s">
        <v>16</v>
      </c>
      <c r="B4" t="s">
        <v>29</v>
      </c>
      <c r="C4">
        <v>800</v>
      </c>
      <c r="D4">
        <v>64</v>
      </c>
      <c r="E4">
        <v>51.2</v>
      </c>
      <c r="F4" s="2">
        <v>45899</v>
      </c>
      <c r="G4">
        <v>1177600</v>
      </c>
    </row>
    <row r="5" spans="1:7" x14ac:dyDescent="0.35">
      <c r="A5" t="s">
        <v>17</v>
      </c>
      <c r="B5" t="s">
        <v>30</v>
      </c>
      <c r="C5">
        <v>600</v>
      </c>
      <c r="D5">
        <v>121</v>
      </c>
      <c r="E5">
        <v>72.599999999999994</v>
      </c>
      <c r="F5" s="2">
        <v>45910</v>
      </c>
      <c r="G5">
        <v>1669800</v>
      </c>
    </row>
    <row r="6" spans="1:7" x14ac:dyDescent="0.35">
      <c r="A6" t="s">
        <v>18</v>
      </c>
      <c r="B6" t="s">
        <v>31</v>
      </c>
      <c r="C6">
        <v>500</v>
      </c>
      <c r="D6">
        <v>110</v>
      </c>
      <c r="E6">
        <v>55</v>
      </c>
      <c r="F6" s="2">
        <v>45925</v>
      </c>
      <c r="G6">
        <v>1265000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workbookViewId="0">
      <selection sqref="A1:H1"/>
    </sheetView>
  </sheetViews>
  <sheetFormatPr defaultRowHeight="14.5" x14ac:dyDescent="0.35"/>
  <cols>
    <col min="2" max="2" width="11.1796875" bestFit="1" customWidth="1"/>
    <col min="3" max="3" width="10" bestFit="1" customWidth="1"/>
    <col min="4" max="4" width="10.36328125" bestFit="1" customWidth="1"/>
    <col min="5" max="5" width="13.7265625" bestFit="1" customWidth="1"/>
    <col min="6" max="6" width="13.90625" bestFit="1" customWidth="1"/>
    <col min="7" max="7" width="16.26953125" bestFit="1" customWidth="1"/>
    <col min="8" max="8" width="14.1796875" bestFit="1" customWidth="1"/>
  </cols>
  <sheetData>
    <row r="1" spans="1:8" x14ac:dyDescent="0.35">
      <c r="A1" s="1" t="s">
        <v>7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 x14ac:dyDescent="0.35">
      <c r="A2" t="s">
        <v>13</v>
      </c>
      <c r="B2">
        <v>4800000</v>
      </c>
      <c r="C2">
        <v>600000</v>
      </c>
      <c r="D2">
        <v>5400000</v>
      </c>
      <c r="E2">
        <v>2787600</v>
      </c>
      <c r="F2">
        <v>1393800</v>
      </c>
      <c r="G2">
        <v>1393800</v>
      </c>
      <c r="H2">
        <v>4006200</v>
      </c>
    </row>
    <row r="3" spans="1:8" x14ac:dyDescent="0.35">
      <c r="A3" t="s">
        <v>15</v>
      </c>
      <c r="B3">
        <v>3600000</v>
      </c>
      <c r="C3">
        <v>400000</v>
      </c>
      <c r="D3">
        <v>4000000</v>
      </c>
      <c r="E3">
        <v>2939400</v>
      </c>
      <c r="F3">
        <v>1469700</v>
      </c>
      <c r="G3">
        <v>1469700</v>
      </c>
      <c r="H3">
        <v>2530300</v>
      </c>
    </row>
    <row r="4" spans="1:8" x14ac:dyDescent="0.35">
      <c r="A4" t="s">
        <v>16</v>
      </c>
      <c r="B4">
        <v>3200000</v>
      </c>
      <c r="C4">
        <v>400000</v>
      </c>
      <c r="D4">
        <v>3600000</v>
      </c>
      <c r="E4">
        <v>1177600</v>
      </c>
      <c r="F4">
        <v>588800</v>
      </c>
      <c r="G4">
        <v>588800</v>
      </c>
      <c r="H4">
        <v>3011200</v>
      </c>
    </row>
    <row r="5" spans="1:8" x14ac:dyDescent="0.35">
      <c r="A5" t="s">
        <v>17</v>
      </c>
      <c r="B5">
        <v>2400000</v>
      </c>
      <c r="C5">
        <v>200000</v>
      </c>
      <c r="D5">
        <v>2600000</v>
      </c>
      <c r="E5">
        <v>1669800</v>
      </c>
      <c r="F5">
        <v>834899.99999999988</v>
      </c>
      <c r="G5">
        <v>834900</v>
      </c>
      <c r="H5">
        <v>1765100</v>
      </c>
    </row>
    <row r="6" spans="1:8" x14ac:dyDescent="0.35">
      <c r="A6" t="s">
        <v>18</v>
      </c>
      <c r="B6">
        <v>2000000</v>
      </c>
      <c r="C6">
        <v>200000</v>
      </c>
      <c r="D6">
        <v>2200000</v>
      </c>
      <c r="E6">
        <v>1265000</v>
      </c>
      <c r="F6">
        <v>632500</v>
      </c>
      <c r="G6">
        <v>632500</v>
      </c>
      <c r="H6">
        <v>1567500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E5" sqref="E5"/>
    </sheetView>
  </sheetViews>
  <sheetFormatPr defaultRowHeight="14.5" x14ac:dyDescent="0.35"/>
  <cols>
    <col min="1" max="1" width="7" bestFit="1" customWidth="1"/>
    <col min="2" max="2" width="6.81640625" bestFit="1" customWidth="1"/>
    <col min="3" max="3" width="9.26953125" bestFit="1" customWidth="1"/>
    <col min="4" max="4" width="8.81640625" bestFit="1" customWidth="1"/>
    <col min="5" max="5" width="7.81640625" bestFit="1" customWidth="1"/>
    <col min="6" max="6" width="10.90625" bestFit="1" customWidth="1"/>
  </cols>
  <sheetData>
    <row r="1" spans="1:6" x14ac:dyDescent="0.35">
      <c r="A1" s="1" t="s">
        <v>39</v>
      </c>
      <c r="B1" s="1" t="s">
        <v>40</v>
      </c>
      <c r="C1" s="1" t="s">
        <v>9</v>
      </c>
      <c r="D1" s="1" t="s">
        <v>10</v>
      </c>
      <c r="E1" s="1" t="s">
        <v>11</v>
      </c>
      <c r="F1" s="1" t="s">
        <v>41</v>
      </c>
    </row>
    <row r="2" spans="1:6" x14ac:dyDescent="0.35">
      <c r="A2" t="s">
        <v>42</v>
      </c>
      <c r="B2">
        <v>299.45999999999998</v>
      </c>
      <c r="C2">
        <v>25000</v>
      </c>
      <c r="D2">
        <v>7486499.9999999991</v>
      </c>
      <c r="E2">
        <v>6887579.9999999991</v>
      </c>
      <c r="F2">
        <v>598920</v>
      </c>
    </row>
    <row r="3" spans="1:6" x14ac:dyDescent="0.35">
      <c r="A3" t="s">
        <v>43</v>
      </c>
      <c r="B3">
        <v>128.34</v>
      </c>
      <c r="C3">
        <v>28000</v>
      </c>
      <c r="D3">
        <v>3593520</v>
      </c>
      <c r="E3">
        <v>2951820</v>
      </c>
      <c r="F3">
        <v>641700</v>
      </c>
    </row>
    <row r="4" spans="1:6" x14ac:dyDescent="0.35">
      <c r="E4">
        <f>SUM(E2:E3)</f>
        <v>9839400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"/>
  <sheetViews>
    <sheetView topLeftCell="C1" workbookViewId="0">
      <selection activeCell="E6" sqref="E6"/>
    </sheetView>
  </sheetViews>
  <sheetFormatPr defaultRowHeight="14.5" x14ac:dyDescent="0.35"/>
  <cols>
    <col min="1" max="1" width="20.453125" bestFit="1" customWidth="1"/>
    <col min="2" max="2" width="23.54296875" bestFit="1" customWidth="1"/>
    <col min="3" max="3" width="23.90625" bestFit="1" customWidth="1"/>
    <col min="4" max="4" width="17.1796875" bestFit="1" customWidth="1"/>
    <col min="5" max="5" width="17.36328125" bestFit="1" customWidth="1"/>
    <col min="6" max="6" width="35.81640625" bestFit="1" customWidth="1"/>
    <col min="7" max="7" width="22.6328125" bestFit="1" customWidth="1"/>
    <col min="8" max="8" width="37.1796875" bestFit="1" customWidth="1"/>
    <col min="9" max="9" width="15.08984375" bestFit="1" customWidth="1"/>
  </cols>
  <sheetData>
    <row r="1" spans="1:9" x14ac:dyDescent="0.35">
      <c r="A1" s="1" t="s">
        <v>44</v>
      </c>
      <c r="B1" s="1" t="s">
        <v>45</v>
      </c>
      <c r="C1" s="1" t="s">
        <v>46</v>
      </c>
      <c r="D1" s="3" t="s">
        <v>52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 x14ac:dyDescent="0.35">
      <c r="A2">
        <v>7500</v>
      </c>
      <c r="B2">
        <v>4000</v>
      </c>
      <c r="C2">
        <v>3500</v>
      </c>
      <c r="D2">
        <v>37000000</v>
      </c>
      <c r="E2">
        <v>1800000</v>
      </c>
      <c r="F2">
        <v>11080020</v>
      </c>
      <c r="G2">
        <v>9839400</v>
      </c>
      <c r="H2">
        <v>1240620</v>
      </c>
      <c r="I2">
        <v>427.8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baglog_production</vt:lpstr>
      <vt:lpstr>baglog_sales</vt:lpstr>
      <vt:lpstr>harvests</vt:lpstr>
      <vt:lpstr>kumbung_debt</vt:lpstr>
      <vt:lpstr>company_sales</vt:lpstr>
      <vt:lpstr>company_summary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Esha Tulhaqma</cp:lastModifiedBy>
  <dcterms:created xsi:type="dcterms:W3CDTF">2025-09-28T03:12:26Z</dcterms:created>
  <dcterms:modified xsi:type="dcterms:W3CDTF">2025-09-28T13:22:46Z</dcterms:modified>
</cp:coreProperties>
</file>