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ud\Documents\University\Turbo\"/>
    </mc:Choice>
  </mc:AlternateContent>
  <xr:revisionPtr revIDLastSave="0" documentId="13_ncr:1_{42328449-F04A-4D14-9B91-817CA3C53E48}" xr6:coauthVersionLast="47" xr6:coauthVersionMax="47" xr10:uidLastSave="{00000000-0000-0000-0000-000000000000}"/>
  <bookViews>
    <workbookView xWindow="-108" yWindow="-108" windowWidth="23256" windowHeight="12456" xr2:uid="{6814BDC3-0D39-41C4-B6ED-4FC79F042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3" i="1"/>
  <c r="C24" i="1"/>
  <c r="C25" i="1"/>
  <c r="C26" i="1"/>
  <c r="C27" i="1"/>
  <c r="C28" i="1"/>
  <c r="C29" i="1"/>
  <c r="C30" i="1"/>
  <c r="C31" i="1"/>
  <c r="C32" i="1"/>
  <c r="C33" i="1"/>
  <c r="C21" i="1"/>
  <c r="F17" i="1"/>
  <c r="G6" i="1"/>
  <c r="G7" i="1"/>
  <c r="G8" i="1"/>
  <c r="G9" i="1"/>
  <c r="G10" i="1"/>
  <c r="G11" i="1"/>
  <c r="G12" i="1"/>
  <c r="G13" i="1"/>
  <c r="G14" i="1"/>
  <c r="G15" i="1"/>
  <c r="G16" i="1"/>
  <c r="G17" i="1"/>
  <c r="G5" i="1"/>
  <c r="F6" i="1"/>
  <c r="F7" i="1"/>
  <c r="F8" i="1"/>
  <c r="F9" i="1"/>
  <c r="F10" i="1"/>
  <c r="F11" i="1"/>
  <c r="F12" i="1"/>
  <c r="F13" i="1"/>
  <c r="F14" i="1"/>
  <c r="F15" i="1"/>
  <c r="F16" i="1"/>
  <c r="F5" i="1"/>
</calcChain>
</file>

<file path=xl/sharedStrings.xml><?xml version="1.0" encoding="utf-8"?>
<sst xmlns="http://schemas.openxmlformats.org/spreadsheetml/2006/main" count="13" uniqueCount="9">
  <si>
    <t>Pressure [Pa]</t>
  </si>
  <si>
    <t>Total Pressure[Pa]</t>
  </si>
  <si>
    <t xml:space="preserve">Suction Surface: </t>
  </si>
  <si>
    <t>Isentropic Mach</t>
  </si>
  <si>
    <t>x/c</t>
  </si>
  <si>
    <t>Presuure Surface</t>
  </si>
  <si>
    <t>Chord( C )</t>
  </si>
  <si>
    <t xml:space="preserve">Plane distance on blade (x(mm)) </t>
  </si>
  <si>
    <t>Isentropic Mach Number Calculations: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</si>
</sst>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0" fontId="1" fillId="2" borderId="1" xfId="0" applyFont="1" applyFill="1" applyBorder="1"/>
    <xf numFmtId="11" fontId="2" fillId="0" borderId="1" xfId="0" applyNumberFormat="1" applyFont="1" applyBorder="1"/>
    <xf numFmtId="0" fontId="2" fillId="0" borderId="1" xfId="0" applyFont="1" applyBorder="1"/>
    <xf numFmtId="0" fontId="0" fillId="0" borderId="0" xfId="0" applyFont="1"/>
    <xf numFmtId="0" fontId="0" fillId="0" borderId="1" xfId="0" applyFont="1" applyBorder="1"/>
    <xf numFmtId="11" fontId="0" fillId="0" borderId="1" xfId="0" applyNumberFormat="1" applyFont="1" applyBorder="1"/>
    <xf numFmtId="0" fontId="3" fillId="2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Suction Surface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Sheet1!$G$5:$G$17</c:f>
              <c:numCache>
                <c:formatCode>General</c:formatCode>
                <c:ptCount val="13"/>
                <c:pt idx="0">
                  <c:v>0.23125000000000001</c:v>
                </c:pt>
                <c:pt idx="1">
                  <c:v>0.3125</c:v>
                </c:pt>
                <c:pt idx="2">
                  <c:v>0.375</c:v>
                </c:pt>
                <c:pt idx="3">
                  <c:v>0.4375</c:v>
                </c:pt>
                <c:pt idx="4">
                  <c:v>0.5</c:v>
                </c:pt>
                <c:pt idx="5">
                  <c:v>0.5625</c:v>
                </c:pt>
                <c:pt idx="6">
                  <c:v>0.625</c:v>
                </c:pt>
                <c:pt idx="7">
                  <c:v>0.6875</c:v>
                </c:pt>
                <c:pt idx="8">
                  <c:v>0.75</c:v>
                </c:pt>
                <c:pt idx="9">
                  <c:v>0.8125</c:v>
                </c:pt>
                <c:pt idx="10">
                  <c:v>0.875</c:v>
                </c:pt>
                <c:pt idx="11">
                  <c:v>0.9375</c:v>
                </c:pt>
                <c:pt idx="12">
                  <c:v>1</c:v>
                </c:pt>
              </c:numCache>
            </c:numRef>
          </c:xVal>
          <c:yVal>
            <c:numRef>
              <c:f>Sheet1!$F$5:$F$17</c:f>
              <c:numCache>
                <c:formatCode>General</c:formatCode>
                <c:ptCount val="13"/>
                <c:pt idx="0">
                  <c:v>0.49516552520305518</c:v>
                </c:pt>
                <c:pt idx="1">
                  <c:v>0.85816191586282453</c:v>
                </c:pt>
                <c:pt idx="2">
                  <c:v>0.86252685141482155</c:v>
                </c:pt>
                <c:pt idx="3">
                  <c:v>1.0368628598463994</c:v>
                </c:pt>
                <c:pt idx="4">
                  <c:v>1.0119395244703635</c:v>
                </c:pt>
                <c:pt idx="5">
                  <c:v>1.0942666770419958</c:v>
                </c:pt>
                <c:pt idx="6">
                  <c:v>1.2733063302610461</c:v>
                </c:pt>
                <c:pt idx="7">
                  <c:v>1.2358764453369082</c:v>
                </c:pt>
                <c:pt idx="8">
                  <c:v>1.0244633408617423</c:v>
                </c:pt>
                <c:pt idx="9">
                  <c:v>0.86238581033878681</c:v>
                </c:pt>
                <c:pt idx="10">
                  <c:v>0.79627875035516504</c:v>
                </c:pt>
                <c:pt idx="11">
                  <c:v>0.80110609518487452</c:v>
                </c:pt>
                <c:pt idx="12">
                  <c:v>0.6227556244224931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55B7-40ED-BA30-2D7768F3237B}"/>
            </c:ext>
          </c:extLst>
        </c:ser>
        <c:ser>
          <c:idx val="2"/>
          <c:order val="2"/>
          <c:tx>
            <c:v>Pressure Surface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Sheet1!$D$21:$D$33</c:f>
              <c:numCache>
                <c:formatCode>General</c:formatCode>
                <c:ptCount val="13"/>
                <c:pt idx="0">
                  <c:v>0.23125000000000001</c:v>
                </c:pt>
                <c:pt idx="1">
                  <c:v>0.3125</c:v>
                </c:pt>
                <c:pt idx="2">
                  <c:v>0.375</c:v>
                </c:pt>
                <c:pt idx="3">
                  <c:v>0.4375</c:v>
                </c:pt>
                <c:pt idx="4">
                  <c:v>0.5</c:v>
                </c:pt>
                <c:pt idx="5">
                  <c:v>0.5625</c:v>
                </c:pt>
                <c:pt idx="6">
                  <c:v>0.625</c:v>
                </c:pt>
                <c:pt idx="7">
                  <c:v>0.6875</c:v>
                </c:pt>
                <c:pt idx="8">
                  <c:v>0.75</c:v>
                </c:pt>
                <c:pt idx="9">
                  <c:v>0.8125</c:v>
                </c:pt>
                <c:pt idx="10">
                  <c:v>0.875</c:v>
                </c:pt>
                <c:pt idx="11">
                  <c:v>0.9375</c:v>
                </c:pt>
                <c:pt idx="12">
                  <c:v>1</c:v>
                </c:pt>
              </c:numCache>
            </c:numRef>
          </c:xVal>
          <c:yVal>
            <c:numRef>
              <c:f>Sheet1!$C$21:$C$33</c:f>
              <c:numCache>
                <c:formatCode>General</c:formatCode>
                <c:ptCount val="13"/>
                <c:pt idx="0">
                  <c:v>0.49516552520305518</c:v>
                </c:pt>
                <c:pt idx="1">
                  <c:v>0.20997961429593023</c:v>
                </c:pt>
                <c:pt idx="2">
                  <c:v>0.20317461155465799</c:v>
                </c:pt>
                <c:pt idx="3">
                  <c:v>0.21662706743346327</c:v>
                </c:pt>
                <c:pt idx="4">
                  <c:v>0.21557655263953943</c:v>
                </c:pt>
                <c:pt idx="5">
                  <c:v>0.22203799083328796</c:v>
                </c:pt>
                <c:pt idx="6">
                  <c:v>0.26780749489449751</c:v>
                </c:pt>
                <c:pt idx="7">
                  <c:v>0.29958130407427763</c:v>
                </c:pt>
                <c:pt idx="8">
                  <c:v>0.37417882202105579</c:v>
                </c:pt>
                <c:pt idx="9">
                  <c:v>0.45731492312580396</c:v>
                </c:pt>
                <c:pt idx="10">
                  <c:v>0.57563950948885778</c:v>
                </c:pt>
                <c:pt idx="11">
                  <c:v>0.69156451833914834</c:v>
                </c:pt>
                <c:pt idx="12">
                  <c:v>0.6227556244224931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69-4554-BC7F-7266548B2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476207"/>
        <c:axId val="33547870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mach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1B-55B7-40ED-BA30-2D7768F3237B}"/>
                  </c:ext>
                </c:extLst>
              </c15:ser>
            </c15:filteredScatterSeries>
          </c:ext>
        </c:extLst>
      </c:scatterChart>
      <c:valAx>
        <c:axId val="33547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x/c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478703"/>
        <c:crosses val="autoZero"/>
        <c:crossBetween val="midCat"/>
      </c:valAx>
      <c:valAx>
        <c:axId val="33547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Isentropic Mach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476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38</xdr:row>
      <xdr:rowOff>22860</xdr:rowOff>
    </xdr:from>
    <xdr:to>
      <xdr:col>6</xdr:col>
      <xdr:colOff>365760</xdr:colOff>
      <xdr:row>53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250EAB-2982-690D-1646-D89188534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7EAB-52EB-430D-902A-002509E60D91}">
  <sheetPr>
    <pageSetUpPr fitToPage="1"/>
  </sheetPr>
  <dimension ref="A1:J33"/>
  <sheetViews>
    <sheetView tabSelected="1" workbookViewId="0">
      <selection activeCell="I6" sqref="I6"/>
    </sheetView>
  </sheetViews>
  <sheetFormatPr defaultRowHeight="14.4" x14ac:dyDescent="0.3"/>
  <cols>
    <col min="2" max="2" width="29.109375" bestFit="1" customWidth="1"/>
    <col min="3" max="3" width="15.21875" bestFit="1" customWidth="1"/>
    <col min="4" max="4" width="12.33203125" bestFit="1" customWidth="1"/>
    <col min="5" max="5" width="17" bestFit="1" customWidth="1"/>
    <col min="6" max="6" width="15.21875" bestFit="1" customWidth="1"/>
    <col min="7" max="7" width="15.77734375" bestFit="1" customWidth="1"/>
    <col min="8" max="8" width="16.88671875" customWidth="1"/>
    <col min="9" max="9" width="17.44140625" customWidth="1"/>
  </cols>
  <sheetData>
    <row r="1" spans="1:7" ht="22.8" x14ac:dyDescent="0.4">
      <c r="A1" s="13" t="s">
        <v>8</v>
      </c>
      <c r="B1" s="14"/>
      <c r="C1" s="14"/>
      <c r="D1" s="14"/>
      <c r="E1" s="14"/>
      <c r="F1" s="14"/>
      <c r="G1" s="14"/>
    </row>
    <row r="3" spans="1:7" x14ac:dyDescent="0.3">
      <c r="D3" s="11" t="s">
        <v>2</v>
      </c>
      <c r="E3" s="11"/>
      <c r="F3" s="2"/>
      <c r="G3" s="6"/>
    </row>
    <row r="4" spans="1:7" x14ac:dyDescent="0.3">
      <c r="A4" s="9" t="s">
        <v>6</v>
      </c>
      <c r="B4" s="9" t="s">
        <v>7</v>
      </c>
      <c r="D4" s="3" t="s">
        <v>0</v>
      </c>
      <c r="E4" s="3" t="s">
        <v>1</v>
      </c>
      <c r="F4" s="3" t="s">
        <v>3</v>
      </c>
      <c r="G4" s="12" t="s">
        <v>4</v>
      </c>
    </row>
    <row r="5" spans="1:7" x14ac:dyDescent="0.3">
      <c r="A5" s="1">
        <v>80</v>
      </c>
      <c r="B5" s="1">
        <v>18.5</v>
      </c>
      <c r="D5" s="4">
        <v>237600</v>
      </c>
      <c r="E5" s="4">
        <v>285900</v>
      </c>
      <c r="F5" s="5">
        <f>SQRT(5*(((E5/D5)^0.2587 )-1))</f>
        <v>0.49516552520305518</v>
      </c>
      <c r="G5" s="7">
        <f>B5/A5</f>
        <v>0.23125000000000001</v>
      </c>
    </row>
    <row r="6" spans="1:7" x14ac:dyDescent="0.3">
      <c r="A6" s="1">
        <v>80</v>
      </c>
      <c r="B6" s="1">
        <v>25</v>
      </c>
      <c r="D6" s="4">
        <v>166800</v>
      </c>
      <c r="E6" s="4">
        <v>283700</v>
      </c>
      <c r="F6" s="5">
        <f t="shared" ref="F6:F16" si="0">SQRT(5*(((E6/D6)^0.2587 )-1))</f>
        <v>0.85816191586282453</v>
      </c>
      <c r="G6" s="7">
        <f>B6/A6</f>
        <v>0.3125</v>
      </c>
    </row>
    <row r="7" spans="1:7" x14ac:dyDescent="0.3">
      <c r="A7" s="1">
        <v>80</v>
      </c>
      <c r="B7" s="1">
        <v>30</v>
      </c>
      <c r="D7" s="4">
        <v>165900</v>
      </c>
      <c r="E7" s="4">
        <v>283600</v>
      </c>
      <c r="F7" s="5">
        <f t="shared" si="0"/>
        <v>0.86252685141482155</v>
      </c>
      <c r="G7" s="7">
        <f>B7/A7</f>
        <v>0.375</v>
      </c>
    </row>
    <row r="8" spans="1:7" x14ac:dyDescent="0.3">
      <c r="A8" s="1">
        <v>80</v>
      </c>
      <c r="B8" s="1">
        <v>35</v>
      </c>
      <c r="D8" s="4">
        <v>131700</v>
      </c>
      <c r="E8" s="4">
        <v>279600</v>
      </c>
      <c r="F8" s="5">
        <f t="shared" si="0"/>
        <v>1.0368628598463994</v>
      </c>
      <c r="G8" s="7">
        <f>B8/A8</f>
        <v>0.4375</v>
      </c>
    </row>
    <row r="9" spans="1:7" x14ac:dyDescent="0.3">
      <c r="A9" s="1">
        <v>80</v>
      </c>
      <c r="B9" s="1">
        <v>40</v>
      </c>
      <c r="D9" s="4">
        <v>134900</v>
      </c>
      <c r="E9" s="4">
        <v>277200</v>
      </c>
      <c r="F9" s="5">
        <f t="shared" si="0"/>
        <v>1.0119395244703635</v>
      </c>
      <c r="G9" s="7">
        <f>B9/A9</f>
        <v>0.5</v>
      </c>
    </row>
    <row r="10" spans="1:7" x14ac:dyDescent="0.3">
      <c r="A10" s="1">
        <v>80</v>
      </c>
      <c r="B10" s="1">
        <v>45</v>
      </c>
      <c r="D10" s="4">
        <v>120100</v>
      </c>
      <c r="E10" s="4">
        <v>275400</v>
      </c>
      <c r="F10" s="5">
        <f t="shared" si="0"/>
        <v>1.0942666770419958</v>
      </c>
      <c r="G10" s="7">
        <f>B10/A10</f>
        <v>0.5625</v>
      </c>
    </row>
    <row r="11" spans="1:7" x14ac:dyDescent="0.3">
      <c r="A11" s="1">
        <v>80</v>
      </c>
      <c r="B11" s="1">
        <v>50</v>
      </c>
      <c r="D11" s="4">
        <v>91040</v>
      </c>
      <c r="E11" s="4">
        <v>269600</v>
      </c>
      <c r="F11" s="5">
        <f t="shared" si="0"/>
        <v>1.2733063302610461</v>
      </c>
      <c r="G11" s="7">
        <f>B11/A11</f>
        <v>0.625</v>
      </c>
    </row>
    <row r="12" spans="1:7" x14ac:dyDescent="0.3">
      <c r="A12" s="1">
        <v>80</v>
      </c>
      <c r="B12" s="1">
        <v>55</v>
      </c>
      <c r="D12" s="4">
        <v>92890</v>
      </c>
      <c r="E12" s="4">
        <v>260300</v>
      </c>
      <c r="F12" s="5">
        <f t="shared" si="0"/>
        <v>1.2358764453369082</v>
      </c>
      <c r="G12" s="7">
        <f>B12/A12</f>
        <v>0.6875</v>
      </c>
    </row>
    <row r="13" spans="1:7" x14ac:dyDescent="0.3">
      <c r="A13" s="1">
        <v>80</v>
      </c>
      <c r="B13" s="1">
        <v>60</v>
      </c>
      <c r="D13" s="4">
        <v>110500</v>
      </c>
      <c r="E13" s="4">
        <v>230800</v>
      </c>
      <c r="F13" s="5">
        <f t="shared" si="0"/>
        <v>1.0244633408617423</v>
      </c>
      <c r="G13" s="7">
        <f>B13/A13</f>
        <v>0.75</v>
      </c>
    </row>
    <row r="14" spans="1:7" x14ac:dyDescent="0.3">
      <c r="A14" s="1">
        <v>80</v>
      </c>
      <c r="B14" s="1">
        <v>65</v>
      </c>
      <c r="D14" s="4">
        <v>117600</v>
      </c>
      <c r="E14" s="4">
        <v>201000</v>
      </c>
      <c r="F14" s="5">
        <f t="shared" si="0"/>
        <v>0.86238581033878681</v>
      </c>
      <c r="G14" s="7">
        <f>B14/A14</f>
        <v>0.8125</v>
      </c>
    </row>
    <row r="15" spans="1:7" x14ac:dyDescent="0.3">
      <c r="A15" s="1">
        <v>80</v>
      </c>
      <c r="B15" s="1">
        <v>70</v>
      </c>
      <c r="D15" s="4">
        <v>119700</v>
      </c>
      <c r="E15" s="4">
        <v>189900</v>
      </c>
      <c r="F15" s="5">
        <f t="shared" si="0"/>
        <v>0.79627875035516504</v>
      </c>
      <c r="G15" s="7">
        <f>B15/A15</f>
        <v>0.875</v>
      </c>
    </row>
    <row r="16" spans="1:7" x14ac:dyDescent="0.3">
      <c r="A16" s="1">
        <v>80</v>
      </c>
      <c r="B16" s="1">
        <v>75</v>
      </c>
      <c r="D16" s="4">
        <v>124900</v>
      </c>
      <c r="E16" s="4">
        <v>199200</v>
      </c>
      <c r="F16" s="5">
        <f t="shared" si="0"/>
        <v>0.80110609518487452</v>
      </c>
      <c r="G16" s="7">
        <f>B16/A16</f>
        <v>0.9375</v>
      </c>
    </row>
    <row r="17" spans="1:10" x14ac:dyDescent="0.3">
      <c r="A17" s="1">
        <v>80</v>
      </c>
      <c r="B17" s="1">
        <v>80</v>
      </c>
      <c r="D17" s="4">
        <v>138300</v>
      </c>
      <c r="E17" s="4">
        <v>184600</v>
      </c>
      <c r="F17" s="5">
        <f>SQRT(5*(((E17/D17)^0.2587 )-1))</f>
        <v>0.6227556244224931</v>
      </c>
      <c r="G17" s="7">
        <f>B17/A17</f>
        <v>1</v>
      </c>
    </row>
    <row r="19" spans="1:10" x14ac:dyDescent="0.3">
      <c r="A19" s="10" t="s">
        <v>5</v>
      </c>
      <c r="B19" s="11"/>
      <c r="C19" s="6"/>
      <c r="D19" s="6"/>
    </row>
    <row r="20" spans="1:10" x14ac:dyDescent="0.3">
      <c r="A20" s="3" t="s">
        <v>0</v>
      </c>
      <c r="B20" s="3" t="s">
        <v>1</v>
      </c>
      <c r="C20" s="3" t="s">
        <v>3</v>
      </c>
      <c r="D20" s="12" t="s">
        <v>4</v>
      </c>
    </row>
    <row r="21" spans="1:10" x14ac:dyDescent="0.3">
      <c r="A21" s="8">
        <v>237600</v>
      </c>
      <c r="B21" s="8">
        <v>285900</v>
      </c>
      <c r="C21" s="7">
        <f>SQRT(5*(((B21/A21)^0.2587 )-1))</f>
        <v>0.49516552520305518</v>
      </c>
      <c r="D21" s="7">
        <v>0.23125000000000001</v>
      </c>
    </row>
    <row r="22" spans="1:10" x14ac:dyDescent="0.3">
      <c r="A22" s="8">
        <v>278100</v>
      </c>
      <c r="B22" s="8">
        <v>287700</v>
      </c>
      <c r="C22" s="7">
        <f t="shared" ref="C22:C33" si="1">SQRT(5*(((B22/A22)^0.2587 )-1))</f>
        <v>0.20997961429593023</v>
      </c>
      <c r="D22" s="7">
        <v>0.3125</v>
      </c>
      <c r="G22" s="6"/>
      <c r="H22" s="6"/>
      <c r="I22" s="6"/>
      <c r="J22" s="6"/>
    </row>
    <row r="23" spans="1:10" x14ac:dyDescent="0.3">
      <c r="A23" s="8">
        <v>278700</v>
      </c>
      <c r="B23" s="8">
        <v>287700</v>
      </c>
      <c r="C23" s="7">
        <f t="shared" si="1"/>
        <v>0.20317461155465799</v>
      </c>
      <c r="D23" s="7">
        <v>0.375</v>
      </c>
    </row>
    <row r="24" spans="1:10" x14ac:dyDescent="0.3">
      <c r="A24" s="8">
        <v>277400</v>
      </c>
      <c r="B24" s="8">
        <v>287600</v>
      </c>
      <c r="C24" s="7">
        <f t="shared" si="1"/>
        <v>0.21662706743346327</v>
      </c>
      <c r="D24" s="7">
        <v>0.4375</v>
      </c>
    </row>
    <row r="25" spans="1:10" x14ac:dyDescent="0.3">
      <c r="A25" s="8">
        <v>277400</v>
      </c>
      <c r="B25" s="8">
        <v>287500</v>
      </c>
      <c r="C25" s="7">
        <f t="shared" si="1"/>
        <v>0.21557655263953943</v>
      </c>
      <c r="D25" s="7">
        <v>0.5</v>
      </c>
    </row>
    <row r="26" spans="1:10" x14ac:dyDescent="0.3">
      <c r="A26" s="8">
        <v>276800</v>
      </c>
      <c r="B26" s="8">
        <v>287500</v>
      </c>
      <c r="C26" s="7">
        <f t="shared" si="1"/>
        <v>0.22203799083328796</v>
      </c>
      <c r="D26" s="7">
        <v>0.5625</v>
      </c>
    </row>
    <row r="27" spans="1:10" x14ac:dyDescent="0.3">
      <c r="A27" s="8">
        <v>272100</v>
      </c>
      <c r="B27" s="8">
        <v>287500</v>
      </c>
      <c r="C27" s="7">
        <f t="shared" si="1"/>
        <v>0.26780749489449751</v>
      </c>
      <c r="D27" s="7">
        <v>0.625</v>
      </c>
    </row>
    <row r="28" spans="1:10" x14ac:dyDescent="0.3">
      <c r="A28" s="8">
        <v>268300</v>
      </c>
      <c r="B28" s="8">
        <v>287400</v>
      </c>
      <c r="C28" s="7">
        <f t="shared" si="1"/>
        <v>0.29958130407427763</v>
      </c>
      <c r="D28" s="7">
        <v>0.6875</v>
      </c>
    </row>
    <row r="29" spans="1:10" x14ac:dyDescent="0.3">
      <c r="A29" s="8">
        <v>258300</v>
      </c>
      <c r="B29" s="8">
        <v>287400</v>
      </c>
      <c r="C29" s="7">
        <f t="shared" si="1"/>
        <v>0.37417882202105579</v>
      </c>
      <c r="D29" s="7">
        <v>0.75</v>
      </c>
    </row>
    <row r="30" spans="1:10" x14ac:dyDescent="0.3">
      <c r="A30" s="8">
        <v>245300</v>
      </c>
      <c r="B30" s="8">
        <v>287400</v>
      </c>
      <c r="C30" s="7">
        <f t="shared" si="1"/>
        <v>0.45731492312580396</v>
      </c>
      <c r="D30" s="7">
        <v>0.8125</v>
      </c>
    </row>
    <row r="31" spans="1:10" x14ac:dyDescent="0.3">
      <c r="A31" s="8">
        <v>224500</v>
      </c>
      <c r="B31" s="8">
        <v>287700</v>
      </c>
      <c r="C31" s="7">
        <f t="shared" si="1"/>
        <v>0.57563950948885778</v>
      </c>
      <c r="D31" s="7">
        <v>0.875</v>
      </c>
    </row>
    <row r="32" spans="1:10" x14ac:dyDescent="0.3">
      <c r="A32" s="8">
        <v>177100</v>
      </c>
      <c r="B32" s="8">
        <v>252100</v>
      </c>
      <c r="C32" s="7">
        <f t="shared" si="1"/>
        <v>0.69156451833914834</v>
      </c>
      <c r="D32" s="7">
        <v>0.9375</v>
      </c>
    </row>
    <row r="33" spans="1:4" x14ac:dyDescent="0.3">
      <c r="A33" s="8">
        <v>138300</v>
      </c>
      <c r="B33" s="8">
        <v>184600</v>
      </c>
      <c r="C33" s="7">
        <f t="shared" si="1"/>
        <v>0.6227556244224931</v>
      </c>
      <c r="D33" s="7">
        <v>1</v>
      </c>
    </row>
  </sheetData>
  <mergeCells count="3">
    <mergeCell ref="A1:G1"/>
    <mergeCell ref="A19:B19"/>
    <mergeCell ref="D3:E3"/>
  </mergeCells>
  <pageMargins left="0.7" right="0.7" top="0.75" bottom="0.75" header="0.3" footer="0.3"/>
  <pageSetup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 Nigudkar</dc:creator>
  <cp:lastModifiedBy>Eshan Nigudkar</cp:lastModifiedBy>
  <cp:lastPrinted>2022-12-05T22:55:07Z</cp:lastPrinted>
  <dcterms:created xsi:type="dcterms:W3CDTF">2022-12-04T03:57:58Z</dcterms:created>
  <dcterms:modified xsi:type="dcterms:W3CDTF">2022-12-06T03:17:17Z</dcterms:modified>
</cp:coreProperties>
</file>