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N15" i="1"/>
  <c r="N14"/>
  <c r="N11"/>
  <c r="N10"/>
  <c r="N9"/>
  <c r="L15"/>
  <c r="K15"/>
  <c r="J15"/>
  <c r="I15"/>
  <c r="M14"/>
  <c r="L14"/>
  <c r="K14"/>
  <c r="J14"/>
  <c r="I14"/>
  <c r="H15"/>
  <c r="H14"/>
</calcChain>
</file>

<file path=xl/sharedStrings.xml><?xml version="1.0" encoding="utf-8"?>
<sst xmlns="http://schemas.openxmlformats.org/spreadsheetml/2006/main" count="10" uniqueCount="10">
  <si>
    <t>levelDB (4 paritions)</t>
  </si>
  <si>
    <t>cLSM (single)</t>
  </si>
  <si>
    <t>Hyper (4 partitions)</t>
  </si>
  <si>
    <t>Speedup over levelDB</t>
  </si>
  <si>
    <t>Speedup over hyper</t>
  </si>
  <si>
    <t>Total Number of Threads</t>
  </si>
  <si>
    <t>Total size of c_0:</t>
  </si>
  <si>
    <t>128 MB</t>
  </si>
  <si>
    <t xml:space="preserve">Best </t>
  </si>
  <si>
    <t>Best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</si>
</sst>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3" borderId="0" xfId="0" applyFill="1"/>
    <xf numFmtId="0" fontId="1" fillId="2" borderId="1" xfId="1"/>
    <xf numFmtId="0" fontId="0" fillId="0" borderId="0" xfId="0" applyAlignment="1"/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1" fillId="4" borderId="1" xfId="1" applyFont="1" applyFill="1"/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Sheet1!$G$9</c:f>
              <c:strCache>
                <c:ptCount val="1"/>
                <c:pt idx="0">
                  <c:v>cLSM (single)</c:v>
                </c:pt>
              </c:strCache>
            </c:strRef>
          </c:tx>
          <c:marker>
            <c:symbol val="none"/>
          </c:marker>
          <c:cat>
            <c:numRef>
              <c:f>Sheet1!$H$8:$M$8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cat>
          <c:val>
            <c:numRef>
              <c:f>Sheet1!$H$9:$M$9</c:f>
              <c:numCache>
                <c:formatCode>General</c:formatCode>
                <c:ptCount val="6"/>
                <c:pt idx="0">
                  <c:v>87753</c:v>
                </c:pt>
                <c:pt idx="1">
                  <c:v>159126</c:v>
                </c:pt>
                <c:pt idx="2">
                  <c:v>204658</c:v>
                </c:pt>
                <c:pt idx="3">
                  <c:v>249436</c:v>
                </c:pt>
                <c:pt idx="4">
                  <c:v>259392</c:v>
                </c:pt>
                <c:pt idx="5">
                  <c:v>279647</c:v>
                </c:pt>
              </c:numCache>
            </c:numRef>
          </c:val>
        </c:ser>
        <c:ser>
          <c:idx val="1"/>
          <c:order val="1"/>
          <c:tx>
            <c:strRef>
              <c:f>Sheet1!$G$10</c:f>
              <c:strCache>
                <c:ptCount val="1"/>
                <c:pt idx="0">
                  <c:v>levelDB (4 paritions)</c:v>
                </c:pt>
              </c:strCache>
            </c:strRef>
          </c:tx>
          <c:marker>
            <c:symbol val="none"/>
          </c:marker>
          <c:cat>
            <c:numRef>
              <c:f>Sheet1!$H$8:$M$8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cat>
          <c:val>
            <c:numRef>
              <c:f>Sheet1!$H$10:$M$10</c:f>
              <c:numCache>
                <c:formatCode>General</c:formatCode>
                <c:ptCount val="6"/>
                <c:pt idx="0">
                  <c:v>103170</c:v>
                </c:pt>
                <c:pt idx="1">
                  <c:v>187295</c:v>
                </c:pt>
                <c:pt idx="2">
                  <c:v>232139</c:v>
                </c:pt>
                <c:pt idx="3">
                  <c:v>232556</c:v>
                </c:pt>
                <c:pt idx="4">
                  <c:v>219004</c:v>
                </c:pt>
                <c:pt idx="5">
                  <c:v>150479</c:v>
                </c:pt>
              </c:numCache>
            </c:numRef>
          </c:val>
        </c:ser>
        <c:ser>
          <c:idx val="2"/>
          <c:order val="2"/>
          <c:tx>
            <c:strRef>
              <c:f>Sheet1!$G$11</c:f>
              <c:strCache>
                <c:ptCount val="1"/>
                <c:pt idx="0">
                  <c:v>Hyper (4 partitions)</c:v>
                </c:pt>
              </c:strCache>
            </c:strRef>
          </c:tx>
          <c:marker>
            <c:symbol val="none"/>
          </c:marker>
          <c:val>
            <c:numRef>
              <c:f>Sheet1!$H$11:$M$11</c:f>
              <c:numCache>
                <c:formatCode>General</c:formatCode>
                <c:ptCount val="6"/>
                <c:pt idx="0">
                  <c:v>105862</c:v>
                </c:pt>
                <c:pt idx="1">
                  <c:v>149865</c:v>
                </c:pt>
                <c:pt idx="2">
                  <c:v>175077</c:v>
                </c:pt>
                <c:pt idx="3">
                  <c:v>103289</c:v>
                </c:pt>
                <c:pt idx="4">
                  <c:v>7175</c:v>
                </c:pt>
              </c:numCache>
            </c:numRef>
          </c:val>
        </c:ser>
        <c:marker val="1"/>
        <c:axId val="53382528"/>
        <c:axId val="53485952"/>
      </c:lineChart>
      <c:catAx>
        <c:axId val="533825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Number</a:t>
                </a:r>
                <a:r>
                  <a:rPr lang="en-US" baseline="0"/>
                  <a:t> Of Threads</a:t>
                </a:r>
              </a:p>
            </c:rich>
          </c:tx>
          <c:layout/>
        </c:title>
        <c:numFmt formatCode="General" sourceLinked="1"/>
        <c:tickLblPos val="nextTo"/>
        <c:crossAx val="53485952"/>
        <c:crosses val="autoZero"/>
        <c:auto val="1"/>
        <c:lblAlgn val="ctr"/>
        <c:lblOffset val="100"/>
      </c:catAx>
      <c:valAx>
        <c:axId val="5348595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800"/>
                  <a:t>operations/second</a:t>
                </a:r>
              </a:p>
            </c:rich>
          </c:tx>
          <c:layout/>
        </c:title>
        <c:numFmt formatCode="General" sourceLinked="1"/>
        <c:tickLblPos val="nextTo"/>
        <c:crossAx val="533825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266701</xdr:colOff>
      <xdr:row>15</xdr:row>
      <xdr:rowOff>171450</xdr:rowOff>
    </xdr:from>
    <xdr:to>
      <xdr:col>18</xdr:col>
      <xdr:colOff>523876</xdr:colOff>
      <xdr:row>37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5:Q15"/>
  <sheetViews>
    <sheetView tabSelected="1" topLeftCell="A4" workbookViewId="0">
      <selection activeCell="D8" sqref="D8"/>
    </sheetView>
  </sheetViews>
  <sheetFormatPr defaultRowHeight="15"/>
  <cols>
    <col min="7" max="7" width="23.85546875" customWidth="1"/>
    <col min="16" max="16" width="14.7109375" customWidth="1"/>
  </cols>
  <sheetData>
    <row r="5" spans="4:17">
      <c r="D5" s="3"/>
    </row>
    <row r="8" spans="4:17">
      <c r="G8" s="1" t="s">
        <v>5</v>
      </c>
      <c r="H8" s="1">
        <v>4</v>
      </c>
      <c r="I8" s="1">
        <v>8</v>
      </c>
      <c r="J8" s="1">
        <v>16</v>
      </c>
      <c r="K8" s="1">
        <v>32</v>
      </c>
      <c r="L8" s="1">
        <v>64</v>
      </c>
      <c r="M8" s="1">
        <v>128</v>
      </c>
      <c r="N8" s="4" t="s">
        <v>8</v>
      </c>
      <c r="P8" t="s">
        <v>6</v>
      </c>
      <c r="Q8" t="s">
        <v>7</v>
      </c>
    </row>
    <row r="9" spans="4:17">
      <c r="G9" s="1" t="s">
        <v>1</v>
      </c>
      <c r="H9">
        <v>87753</v>
      </c>
      <c r="I9">
        <v>159126</v>
      </c>
      <c r="J9">
        <v>204658</v>
      </c>
      <c r="K9">
        <v>249436</v>
      </c>
      <c r="L9">
        <v>259392</v>
      </c>
      <c r="M9">
        <v>279647</v>
      </c>
      <c r="N9" s="5">
        <f>MAX(H9:M9)</f>
        <v>279647</v>
      </c>
    </row>
    <row r="10" spans="4:17">
      <c r="G10" s="1" t="s">
        <v>0</v>
      </c>
      <c r="H10">
        <v>103170</v>
      </c>
      <c r="I10">
        <v>187295</v>
      </c>
      <c r="J10">
        <v>232139</v>
      </c>
      <c r="K10">
        <v>232556</v>
      </c>
      <c r="L10">
        <v>219004</v>
      </c>
      <c r="M10">
        <v>150479</v>
      </c>
      <c r="N10" s="5">
        <f>MAX(H10:M10)</f>
        <v>232556</v>
      </c>
    </row>
    <row r="11" spans="4:17">
      <c r="G11" s="1" t="s">
        <v>2</v>
      </c>
      <c r="H11">
        <v>105862</v>
      </c>
      <c r="I11">
        <v>149865</v>
      </c>
      <c r="J11">
        <v>175077</v>
      </c>
      <c r="K11">
        <v>103289</v>
      </c>
      <c r="L11">
        <v>7175</v>
      </c>
      <c r="N11" s="5">
        <f>MAX(H11:M11)</f>
        <v>175077</v>
      </c>
    </row>
    <row r="12" spans="4:17">
      <c r="N12" s="5"/>
    </row>
    <row r="13" spans="4:17">
      <c r="H13">
        <v>4</v>
      </c>
      <c r="I13">
        <v>8</v>
      </c>
      <c r="J13">
        <v>16</v>
      </c>
      <c r="K13">
        <v>32</v>
      </c>
      <c r="L13">
        <v>64</v>
      </c>
      <c r="M13">
        <v>128</v>
      </c>
      <c r="N13" s="4" t="s">
        <v>9</v>
      </c>
    </row>
    <row r="14" spans="4:17">
      <c r="G14" s="2" t="s">
        <v>3</v>
      </c>
      <c r="H14" s="2">
        <f>ROUND((H9/H10),2)</f>
        <v>0.85</v>
      </c>
      <c r="I14" s="2">
        <f t="shared" ref="I14:M14" si="0">ROUND((I9/I10),2)</f>
        <v>0.85</v>
      </c>
      <c r="J14" s="2">
        <f t="shared" si="0"/>
        <v>0.88</v>
      </c>
      <c r="K14" s="2">
        <f t="shared" si="0"/>
        <v>1.07</v>
      </c>
      <c r="L14" s="2">
        <f t="shared" si="0"/>
        <v>1.18</v>
      </c>
      <c r="M14" s="2">
        <f t="shared" si="0"/>
        <v>1.86</v>
      </c>
      <c r="N14" s="6">
        <f t="shared" ref="N14" si="1">ROUND((N9/N10),2)</f>
        <v>1.2</v>
      </c>
    </row>
    <row r="15" spans="4:17">
      <c r="G15" s="2" t="s">
        <v>4</v>
      </c>
      <c r="H15" s="2">
        <f>ROUND((H9/H11),2)</f>
        <v>0.83</v>
      </c>
      <c r="I15" s="2">
        <f t="shared" ref="I15:L15" si="2">ROUND((I9/I11),2)</f>
        <v>1.06</v>
      </c>
      <c r="J15" s="2">
        <f t="shared" si="2"/>
        <v>1.17</v>
      </c>
      <c r="K15" s="2">
        <f t="shared" si="2"/>
        <v>2.41</v>
      </c>
      <c r="L15" s="2">
        <f t="shared" si="2"/>
        <v>36.15</v>
      </c>
      <c r="M15" s="2"/>
      <c r="N15" s="6">
        <f t="shared" ref="N15" si="3">ROUND((N9/N11),2)</f>
        <v>1.6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Yahoo!,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Gueta</dc:creator>
  <cp:lastModifiedBy>Guy Gueta</cp:lastModifiedBy>
  <dcterms:created xsi:type="dcterms:W3CDTF">2014-04-26T20:01:32Z</dcterms:created>
  <dcterms:modified xsi:type="dcterms:W3CDTF">2014-04-27T10:40:55Z</dcterms:modified>
</cp:coreProperties>
</file>