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aom\Desktop\CUP_mod\"/>
    </mc:Choice>
  </mc:AlternateContent>
  <bookViews>
    <workbookView xWindow="0" yWindow="0" windowWidth="21570" windowHeight="808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P4" i="1" s="1"/>
  <c r="F4" i="1"/>
  <c r="F3" i="1"/>
  <c r="B4" i="1" s="1"/>
  <c r="T4" i="1" l="1"/>
  <c r="P5" i="1" s="1"/>
  <c r="B5" i="1"/>
  <c r="T5" i="1" l="1"/>
  <c r="P6" i="1" s="1"/>
  <c r="F5" i="1"/>
  <c r="B6" i="1" s="1"/>
  <c r="T6" i="1" l="1"/>
  <c r="V3" i="1" s="1"/>
  <c r="AA3" i="1" s="1"/>
  <c r="V4" i="1" s="1"/>
  <c r="AA4" i="1" s="1"/>
  <c r="V5" i="1" s="1"/>
  <c r="AA5" i="1" s="1"/>
  <c r="V6" i="1" s="1"/>
  <c r="AA6" i="1" s="1"/>
  <c r="F6" i="1"/>
  <c r="H3" i="1" s="1"/>
  <c r="M3" i="1" s="1"/>
  <c r="H4" i="1" s="1"/>
  <c r="M4" i="1" s="1"/>
  <c r="H5" i="1" s="1"/>
  <c r="M5" i="1" s="1"/>
  <c r="H6" i="1" s="1"/>
  <c r="M6" i="1" s="1"/>
</calcChain>
</file>

<file path=xl/sharedStrings.xml><?xml version="1.0" encoding="utf-8"?>
<sst xmlns="http://schemas.openxmlformats.org/spreadsheetml/2006/main" count="28" uniqueCount="10">
  <si>
    <t>in</t>
  </si>
  <si>
    <t>kernel</t>
  </si>
  <si>
    <t>padding</t>
  </si>
  <si>
    <t>stride</t>
  </si>
  <si>
    <t>out</t>
  </si>
  <si>
    <t>conv</t>
  </si>
  <si>
    <t>dconv</t>
  </si>
  <si>
    <t>o_padding</t>
  </si>
  <si>
    <t>h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</si>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</sst>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tabSelected="1" workbookViewId="0">
      <selection activeCell="S11" sqref="S11"/>
    </sheetView>
  </sheetViews>
  <sheetFormatPr defaultRowHeight="15" x14ac:dyDescent="0.25"/>
  <cols>
    <col min="1" max="10" width="9.140625" style="1"/>
    <col min="11" max="11" width="10.28515625" style="1" bestFit="1" customWidth="1"/>
    <col min="12" max="24" width="9.140625" style="1"/>
    <col min="25" max="25" width="10.28515625" style="1" bestFit="1" customWidth="1"/>
    <col min="26" max="16384" width="9.140625" style="1"/>
  </cols>
  <sheetData>
    <row r="1" spans="1:27" x14ac:dyDescent="0.25">
      <c r="A1" s="1" t="s">
        <v>8</v>
      </c>
      <c r="B1" s="1" t="s">
        <v>5</v>
      </c>
      <c r="H1" s="1" t="s">
        <v>6</v>
      </c>
      <c r="O1" s="1" t="s">
        <v>9</v>
      </c>
      <c r="P1" s="1" t="s">
        <v>5</v>
      </c>
      <c r="V1" s="1" t="s">
        <v>6</v>
      </c>
    </row>
    <row r="2" spans="1:27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H2" s="1" t="s">
        <v>0</v>
      </c>
      <c r="I2" s="1" t="s">
        <v>1</v>
      </c>
      <c r="J2" s="1" t="s">
        <v>2</v>
      </c>
      <c r="K2" s="1" t="s">
        <v>7</v>
      </c>
      <c r="L2" s="1" t="s">
        <v>3</v>
      </c>
      <c r="M2" s="1" t="s">
        <v>4</v>
      </c>
      <c r="P2" s="1" t="s">
        <v>0</v>
      </c>
      <c r="Q2" s="1" t="s">
        <v>1</v>
      </c>
      <c r="R2" s="1" t="s">
        <v>2</v>
      </c>
      <c r="S2" s="1" t="s">
        <v>3</v>
      </c>
      <c r="T2" s="1" t="s">
        <v>4</v>
      </c>
      <c r="V2" s="1" t="s">
        <v>0</v>
      </c>
      <c r="W2" s="1" t="s">
        <v>1</v>
      </c>
      <c r="X2" s="1" t="s">
        <v>2</v>
      </c>
      <c r="Y2" s="1" t="s">
        <v>7</v>
      </c>
      <c r="Z2" s="1" t="s">
        <v>3</v>
      </c>
      <c r="AA2" s="1" t="s">
        <v>4</v>
      </c>
    </row>
    <row r="3" spans="1:27" x14ac:dyDescent="0.25">
      <c r="B3" s="1">
        <v>32</v>
      </c>
      <c r="C3" s="1">
        <v>3</v>
      </c>
      <c r="D3" s="1">
        <v>1</v>
      </c>
      <c r="E3" s="1">
        <v>1</v>
      </c>
      <c r="F3" s="1">
        <f>ROUNDDOWN((B3+2*D3-(C3-1)-1)/E3+1,0)</f>
        <v>32</v>
      </c>
      <c r="H3" s="1">
        <f>F6</f>
        <v>8</v>
      </c>
      <c r="I3" s="1">
        <v>3</v>
      </c>
      <c r="J3" s="1">
        <v>1</v>
      </c>
      <c r="K3" s="1">
        <v>0</v>
      </c>
      <c r="L3" s="1">
        <v>1</v>
      </c>
      <c r="M3" s="1">
        <f>(H3-1)*L3-2*J3+I3+K3</f>
        <v>8</v>
      </c>
      <c r="P3" s="1">
        <v>1500</v>
      </c>
      <c r="Q3" s="1">
        <v>25</v>
      </c>
      <c r="R3" s="1">
        <v>1</v>
      </c>
      <c r="S3" s="1">
        <v>2</v>
      </c>
      <c r="T3" s="1">
        <f>ROUNDDOWN((P3+2*R3-(Q3-1)-1)/S3+1,0)</f>
        <v>739</v>
      </c>
      <c r="V3" s="1">
        <f>T6</f>
        <v>8</v>
      </c>
      <c r="W3" s="1">
        <v>3</v>
      </c>
      <c r="X3" s="1">
        <v>1</v>
      </c>
      <c r="Y3" s="1">
        <v>0</v>
      </c>
      <c r="Z3" s="1">
        <v>1</v>
      </c>
      <c r="AA3" s="1">
        <f>(V3-1)*Z3-2*X3+W3+Y3</f>
        <v>8</v>
      </c>
    </row>
    <row r="4" spans="1:27" x14ac:dyDescent="0.25">
      <c r="B4" s="1">
        <f>F3</f>
        <v>32</v>
      </c>
      <c r="C4" s="1">
        <v>3</v>
      </c>
      <c r="D4" s="1">
        <v>1</v>
      </c>
      <c r="E4" s="1">
        <v>2</v>
      </c>
      <c r="F4" s="1">
        <f>ROUNDDOWN((B4+2*D4-(C4-1)-1)/E4+1,0)</f>
        <v>16</v>
      </c>
      <c r="H4" s="1">
        <f>M3</f>
        <v>8</v>
      </c>
      <c r="I4" s="1">
        <v>3</v>
      </c>
      <c r="J4" s="1">
        <v>1</v>
      </c>
      <c r="K4" s="1">
        <v>0</v>
      </c>
      <c r="L4" s="1">
        <v>2</v>
      </c>
      <c r="M4" s="1">
        <f>(H4-1)*L4-2*J4+I4+K4</f>
        <v>15</v>
      </c>
      <c r="P4" s="1">
        <f>T3</f>
        <v>739</v>
      </c>
      <c r="Q4" s="1">
        <v>25</v>
      </c>
      <c r="R4" s="1">
        <v>1</v>
      </c>
      <c r="S4" s="1">
        <v>4</v>
      </c>
      <c r="T4" s="1">
        <f>ROUNDDOWN((P4+2*R4-(Q4-1)-1)/S4+1,0)</f>
        <v>180</v>
      </c>
      <c r="V4" s="1">
        <f>AA3</f>
        <v>8</v>
      </c>
      <c r="W4" s="1">
        <v>3</v>
      </c>
      <c r="X4" s="1">
        <v>1</v>
      </c>
      <c r="Y4" s="1">
        <v>0</v>
      </c>
      <c r="Z4" s="1">
        <v>2</v>
      </c>
      <c r="AA4" s="1">
        <f>(V4-1)*Z4-2*X4+W4+Y4</f>
        <v>15</v>
      </c>
    </row>
    <row r="5" spans="1:27" x14ac:dyDescent="0.25">
      <c r="B5" s="1">
        <f>F4</f>
        <v>16</v>
      </c>
      <c r="C5" s="1">
        <v>3</v>
      </c>
      <c r="D5" s="1">
        <v>1</v>
      </c>
      <c r="E5" s="1">
        <v>2</v>
      </c>
      <c r="F5" s="1">
        <f>ROUNDDOWN((B5+2*D5-(C5-1)-1)/E5+1,0)</f>
        <v>8</v>
      </c>
      <c r="H5" s="1">
        <f>M4</f>
        <v>15</v>
      </c>
      <c r="I5" s="1">
        <v>3</v>
      </c>
      <c r="J5" s="1">
        <v>1</v>
      </c>
      <c r="K5" s="1">
        <v>0</v>
      </c>
      <c r="L5" s="1">
        <v>2</v>
      </c>
      <c r="M5" s="1">
        <f>(H5-1)*L5-2*J5+I5+K5</f>
        <v>29</v>
      </c>
      <c r="P5" s="1">
        <f>T4</f>
        <v>180</v>
      </c>
      <c r="Q5" s="1">
        <v>25</v>
      </c>
      <c r="R5" s="1">
        <v>1</v>
      </c>
      <c r="S5" s="1">
        <v>4</v>
      </c>
      <c r="T5" s="1">
        <f>ROUNDDOWN((P5+2*R5-(Q5-1)-1)/S5+1,0)</f>
        <v>40</v>
      </c>
      <c r="V5" s="1">
        <f>AA4</f>
        <v>15</v>
      </c>
      <c r="W5" s="1">
        <v>3</v>
      </c>
      <c r="X5" s="1">
        <v>1</v>
      </c>
      <c r="Y5" s="1">
        <v>0</v>
      </c>
      <c r="Z5" s="1">
        <v>2</v>
      </c>
      <c r="AA5" s="1">
        <f>(V5-1)*Z5-2*X5+W5+Y5</f>
        <v>29</v>
      </c>
    </row>
    <row r="6" spans="1:27" x14ac:dyDescent="0.25">
      <c r="B6" s="1">
        <f>F5</f>
        <v>8</v>
      </c>
      <c r="C6" s="1">
        <v>3</v>
      </c>
      <c r="D6" s="1">
        <v>1</v>
      </c>
      <c r="E6" s="1">
        <v>1</v>
      </c>
      <c r="F6" s="1">
        <f>ROUNDDOWN((B6+2*D6-(C6-1)-1)/E6+1,0)</f>
        <v>8</v>
      </c>
      <c r="H6" s="1">
        <f>M5</f>
        <v>29</v>
      </c>
      <c r="I6" s="1">
        <v>3</v>
      </c>
      <c r="J6" s="1">
        <v>1</v>
      </c>
      <c r="K6" s="1">
        <v>1</v>
      </c>
      <c r="L6" s="1">
        <v>1</v>
      </c>
      <c r="M6" s="1">
        <f>(H6-1)*L6-2*J6+I6+K6</f>
        <v>30</v>
      </c>
      <c r="P6" s="1">
        <f>T5</f>
        <v>40</v>
      </c>
      <c r="Q6" s="1">
        <v>25</v>
      </c>
      <c r="R6" s="1">
        <v>0</v>
      </c>
      <c r="S6" s="1">
        <v>2</v>
      </c>
      <c r="T6" s="1">
        <f>ROUNDDOWN((P6+2*R6-(Q6-1)-1)/S6+1,0)</f>
        <v>8</v>
      </c>
      <c r="V6" s="1">
        <f>AA5</f>
        <v>29</v>
      </c>
      <c r="W6" s="1">
        <v>3</v>
      </c>
      <c r="X6" s="1">
        <v>1</v>
      </c>
      <c r="Y6" s="1">
        <v>1</v>
      </c>
      <c r="Z6" s="1">
        <v>1</v>
      </c>
      <c r="AA6" s="1">
        <f>(V6-1)*Z6-2*X6+W6+Y6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Monteiro</dc:creator>
  <cp:lastModifiedBy>João Monteiro</cp:lastModifiedBy>
  <dcterms:created xsi:type="dcterms:W3CDTF">2017-10-20T22:45:19Z</dcterms:created>
  <dcterms:modified xsi:type="dcterms:W3CDTF">2017-10-25T21:14:42Z</dcterms:modified>
</cp:coreProperties>
</file>