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un\Desktop\Final Exam - CS 513\final answers\"/>
    </mc:Choice>
  </mc:AlternateContent>
  <bookViews>
    <workbookView xWindow="0" yWindow="0" windowWidth="25600" windowHeight="10240"/>
  </bookViews>
  <sheets>
    <sheet name="H-Cluster" sheetId="1" r:id="rId1"/>
  </sheets>
  <calcPr calcId="171027"/>
</workbook>
</file>

<file path=xl/calcChain.xml><?xml version="1.0" encoding="utf-8"?>
<calcChain xmlns="http://schemas.openxmlformats.org/spreadsheetml/2006/main">
  <c r="E66" i="1" l="1"/>
  <c r="F66" i="1" s="1"/>
  <c r="E64" i="1"/>
  <c r="F64" i="1" s="1"/>
  <c r="E62" i="1"/>
  <c r="F62" i="1" s="1"/>
  <c r="E60" i="1"/>
  <c r="F60" i="1" s="1"/>
  <c r="E49" i="1"/>
  <c r="F49" i="1" s="1"/>
  <c r="E47" i="1"/>
  <c r="F47" i="1" s="1"/>
  <c r="E45" i="1"/>
  <c r="F45" i="1" s="1"/>
  <c r="E43" i="1"/>
  <c r="F43" i="1" s="1"/>
  <c r="E28" i="1"/>
  <c r="F28" i="1" s="1"/>
  <c r="E30" i="1"/>
  <c r="F30" i="1" s="1"/>
  <c r="E32" i="1"/>
  <c r="F32" i="1" s="1"/>
  <c r="E26" i="1"/>
  <c r="F26" i="1" s="1"/>
</calcChain>
</file>

<file path=xl/sharedStrings.xml><?xml version="1.0" encoding="utf-8"?>
<sst xmlns="http://schemas.openxmlformats.org/spreadsheetml/2006/main" count="91" uniqueCount="43">
  <si>
    <t>###### Knowledge Discovery and Data Mining (CS 513) ######</t>
  </si>
  <si>
    <t>###### ****************************************************** ######</t>
  </si>
  <si>
    <t>: CS 513-A</t>
  </si>
  <si>
    <t>First Name</t>
  </si>
  <si>
    <t>Course</t>
  </si>
  <si>
    <t>Last Name</t>
  </si>
  <si>
    <t>Id</t>
  </si>
  <si>
    <t>Purpose</t>
  </si>
  <si>
    <t>: PARAS</t>
  </si>
  <si>
    <t>: GARG</t>
  </si>
  <si>
    <t>: 10414982</t>
  </si>
  <si>
    <t>(Final Exam)</t>
  </si>
  <si>
    <t>A</t>
  </si>
  <si>
    <t>B</t>
  </si>
  <si>
    <t>C</t>
  </si>
  <si>
    <t>Points</t>
  </si>
  <si>
    <t>D</t>
  </si>
  <si>
    <t>E</t>
  </si>
  <si>
    <t>X</t>
  </si>
  <si>
    <t>Y</t>
  </si>
  <si>
    <t>Sq Distance</t>
  </si>
  <si>
    <t>Distance</t>
  </si>
  <si>
    <t xml:space="preserve"> </t>
  </si>
  <si>
    <t xml:space="preserve">Solution – </t>
  </si>
  <si>
    <t>C1</t>
  </si>
  <si>
    <t>C2</t>
  </si>
  <si>
    <t>: Final Exam - Clustering (H-Cluster)</t>
  </si>
  <si>
    <r>
      <t xml:space="preserve">Question – </t>
    </r>
    <r>
      <rPr>
        <sz val="11"/>
        <color theme="1"/>
        <rFont val="Gisha"/>
        <family val="2"/>
      </rPr>
      <t>Using the single linkage hierarchical clustering method and euclidean distance function, cluster the following normalized points (do not normalize the data). A = (0.1, 0.3), B = (0.3, 0.3), C = (0.3, 0.3), D = (0.5, 0.3), and E = (0.1, 0.2).</t>
    </r>
  </si>
  <si>
    <t>Clusters</t>
  </si>
  <si>
    <t>(between two points)</t>
  </si>
  <si>
    <r>
      <t xml:space="preserve">STEP 1 – </t>
    </r>
    <r>
      <rPr>
        <sz val="11"/>
        <color theme="1"/>
        <rFont val="Gisha"/>
      </rPr>
      <t>Calculating the distance between two adjectent points using Euclidean Distance Function and then grouping the points which have minimum distance between them.</t>
    </r>
  </si>
  <si>
    <r>
      <t xml:space="preserve">The distance between B &amp; C is the lowest ie </t>
    </r>
    <r>
      <rPr>
        <b/>
        <i/>
        <sz val="11"/>
        <color theme="1"/>
        <rFont val="Gisha"/>
      </rPr>
      <t>0</t>
    </r>
  </si>
  <si>
    <r>
      <t xml:space="preserve">STEP 2 – </t>
    </r>
    <r>
      <rPr>
        <sz val="11"/>
        <color theme="1"/>
        <rFont val="Gisha"/>
      </rPr>
      <t>Checking for other points which have lowest distance between each other.</t>
    </r>
  </si>
  <si>
    <r>
      <t xml:space="preserve">STEP 3 – </t>
    </r>
    <r>
      <rPr>
        <sz val="11"/>
        <color theme="1"/>
        <rFont val="Gisha"/>
      </rPr>
      <t>Checking for other points which have lowest distance between each other.</t>
    </r>
  </si>
  <si>
    <t>(arranging all the points in increasing order, according the xy coordinate system)</t>
  </si>
  <si>
    <t>HIERARCHICAL CLUSTER DATA AND CALCULATION :: STEP 2</t>
  </si>
  <si>
    <t>HIERARCHICAL CLUSTER DATA AND CALCULATION :: STEP 1</t>
  </si>
  <si>
    <r>
      <t xml:space="preserve">The distance between points A &amp; E is the lowest ie </t>
    </r>
    <r>
      <rPr>
        <b/>
        <i/>
        <sz val="11"/>
        <color theme="1"/>
        <rFont val="Gisha"/>
      </rPr>
      <t>0.1</t>
    </r>
  </si>
  <si>
    <r>
      <t xml:space="preserve">The distance between points B &amp; C is the lowest ie </t>
    </r>
    <r>
      <rPr>
        <b/>
        <i/>
        <sz val="11"/>
        <color theme="1"/>
        <rFont val="Gisha"/>
      </rPr>
      <t>0</t>
    </r>
  </si>
  <si>
    <t>C3</t>
  </si>
  <si>
    <r>
      <t xml:space="preserve">The least distance is </t>
    </r>
    <r>
      <rPr>
        <b/>
        <i/>
        <sz val="11"/>
        <color theme="1"/>
        <rFont val="Gisha"/>
      </rPr>
      <t>0.2</t>
    </r>
  </si>
  <si>
    <t>HIERARCHICAL CLUSTER DATA AND CALCULATION :: STEP 3</t>
  </si>
  <si>
    <r>
      <t xml:space="preserve">ANSWER – </t>
    </r>
    <r>
      <rPr>
        <sz val="11"/>
        <color theme="1"/>
        <rFont val="Gisha"/>
      </rPr>
      <t>Cluster achieved using Hierarchical Clustering Single Linkage.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</si>
</sst>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"/>
    <numFmt numFmtId="166" formatCode="0.0000"/>
  </numFmts>
  <fonts count="11">
    <font>
      <sz val="11"/>
      <color theme="1"/>
      <name val="Calibri"/>
      <family val="2"/>
      <scheme val="minor"/>
    </font>
    <font>
      <b/>
      <sz val="11"/>
      <color theme="1"/>
      <name val="Gisha"/>
      <family val="2"/>
    </font>
    <font>
      <sz val="11"/>
      <color theme="1"/>
      <name val="Gisha"/>
      <family val="2"/>
    </font>
    <font>
      <b/>
      <sz val="11"/>
      <color theme="1"/>
      <name val="Gisha"/>
    </font>
    <font>
      <sz val="11"/>
      <color theme="1"/>
      <name val="Gisha"/>
    </font>
    <font>
      <i/>
      <sz val="11"/>
      <color theme="1"/>
      <name val="Gisha"/>
    </font>
    <font>
      <i/>
      <sz val="10"/>
      <color theme="1"/>
      <name val="Gisha"/>
    </font>
    <font>
      <b/>
      <i/>
      <sz val="11"/>
      <color theme="1"/>
      <name val="Gisha"/>
    </font>
    <font>
      <b/>
      <sz val="24"/>
      <color theme="1"/>
      <name val="Gisha"/>
    </font>
    <font>
      <b/>
      <sz val="26"/>
      <color theme="1"/>
      <name val="Gisha"/>
    </font>
    <font>
      <sz val="26"/>
      <color theme="1"/>
      <name val="Gisha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3" borderId="4" xfId="0" applyFont="1" applyFill="1" applyBorder="1" applyAlignment="1">
      <alignment horizontal="left" vertical="center" indent="4"/>
    </xf>
    <xf numFmtId="0" fontId="2" fillId="3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65" fontId="2" fillId="0" borderId="10" xfId="0" quotePrefix="1" applyNumberFormat="1" applyFont="1" applyBorder="1" applyAlignment="1">
      <alignment horizontal="center" vertical="center"/>
    </xf>
    <xf numFmtId="165" fontId="2" fillId="0" borderId="11" xfId="0" quotePrefix="1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5" fontId="2" fillId="0" borderId="7" xfId="0" quotePrefix="1" applyNumberFormat="1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166" fontId="2" fillId="0" borderId="11" xfId="0" quotePrefix="1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0" borderId="7" xfId="0" applyFont="1" applyBorder="1" applyAlignment="1">
      <alignment horizontal="center" vertical="center" wrapText="1"/>
    </xf>
    <xf numFmtId="166" fontId="2" fillId="0" borderId="7" xfId="0" quotePrefix="1" applyNumberFormat="1" applyFont="1" applyBorder="1" applyAlignment="1">
      <alignment vertical="center"/>
    </xf>
    <xf numFmtId="166" fontId="6" fillId="0" borderId="10" xfId="0" quotePrefix="1" applyNumberFormat="1" applyFont="1" applyBorder="1" applyAlignment="1">
      <alignment horizontal="center" vertical="center"/>
    </xf>
    <xf numFmtId="166" fontId="3" fillId="0" borderId="14" xfId="0" applyNumberFormat="1" applyFont="1" applyBorder="1" applyAlignment="1">
      <alignment horizontal="center" vertical="center"/>
    </xf>
    <xf numFmtId="166" fontId="3" fillId="0" borderId="8" xfId="0" applyNumberFormat="1" applyFont="1" applyBorder="1" applyAlignment="1">
      <alignment horizontal="center" vertical="center"/>
    </xf>
    <xf numFmtId="166" fontId="3" fillId="0" borderId="5" xfId="0" applyNumberFormat="1" applyFont="1" applyBorder="1" applyAlignment="1">
      <alignment horizontal="center" vertical="center"/>
    </xf>
    <xf numFmtId="166" fontId="3" fillId="0" borderId="24" xfId="0" applyNumberFormat="1" applyFont="1" applyBorder="1" applyAlignment="1">
      <alignment horizontal="center" vertical="center"/>
    </xf>
    <xf numFmtId="166" fontId="3" fillId="0" borderId="25" xfId="0" applyNumberFormat="1" applyFont="1" applyBorder="1" applyAlignment="1">
      <alignment horizontal="center" vertical="center"/>
    </xf>
    <xf numFmtId="166" fontId="3" fillId="3" borderId="24" xfId="0" applyNumberFormat="1" applyFont="1" applyFill="1" applyBorder="1" applyAlignment="1">
      <alignment horizontal="center" vertical="center"/>
    </xf>
    <xf numFmtId="166" fontId="3" fillId="3" borderId="26" xfId="0" applyNumberFormat="1" applyFont="1" applyFill="1" applyBorder="1" applyAlignment="1">
      <alignment horizontal="center" vertical="center"/>
    </xf>
    <xf numFmtId="0" fontId="5" fillId="0" borderId="27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1" fillId="2" borderId="28" xfId="0" applyFont="1" applyFill="1" applyBorder="1" applyAlignment="1">
      <alignment horizontal="center" vertical="center" wrapText="1"/>
    </xf>
    <xf numFmtId="166" fontId="3" fillId="3" borderId="26" xfId="0" applyNumberFormat="1" applyFont="1" applyFill="1" applyBorder="1" applyAlignment="1">
      <alignment horizontal="center" vertical="center"/>
    </xf>
    <xf numFmtId="166" fontId="3" fillId="3" borderId="25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166" fontId="3" fillId="0" borderId="26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tabSelected="1" topLeftCell="A9" zoomScale="99" workbookViewId="0">
      <selection activeCell="C9" sqref="C9:F9"/>
    </sheetView>
  </sheetViews>
  <sheetFormatPr defaultColWidth="9.1171875" defaultRowHeight="13.7"/>
  <cols>
    <col min="1" max="1" width="1.1171875" style="1" customWidth="1"/>
    <col min="2" max="2" width="11.3515625" style="1" customWidth="1"/>
    <col min="3" max="3" width="10.41015625" style="1" bestFit="1" customWidth="1"/>
    <col min="4" max="4" width="12.41015625" style="1" customWidth="1"/>
    <col min="5" max="5" width="12.5859375" style="1" bestFit="1" customWidth="1"/>
    <col min="6" max="6" width="13.41015625" style="1" customWidth="1"/>
    <col min="7" max="7" width="12.52734375" style="1" customWidth="1"/>
    <col min="8" max="8" width="2.5859375" style="1" customWidth="1"/>
    <col min="9" max="9" width="15.64453125" style="1" customWidth="1"/>
    <col min="10" max="10" width="12.1171875" style="1" customWidth="1"/>
    <col min="11" max="11" width="12.76171875" style="1" customWidth="1"/>
    <col min="12" max="12" width="5.5859375" style="1" bestFit="1" customWidth="1"/>
    <col min="13" max="16384" width="9.1171875" style="1"/>
  </cols>
  <sheetData>
    <row r="1" spans="2:15" s="2" customFormat="1" ht="4.5" customHeight="1" thickBot="1"/>
    <row r="2" spans="2:15" s="2" customFormat="1">
      <c r="B2" s="24" t="s">
        <v>0</v>
      </c>
      <c r="C2" s="25"/>
      <c r="D2" s="25"/>
      <c r="E2" s="25"/>
      <c r="F2" s="26"/>
      <c r="G2" s="4"/>
    </row>
    <row r="3" spans="2:15" s="2" customFormat="1">
      <c r="B3" s="27" t="s">
        <v>11</v>
      </c>
      <c r="C3" s="28"/>
      <c r="D3" s="28"/>
      <c r="E3" s="28"/>
      <c r="F3" s="29"/>
      <c r="G3" s="4"/>
    </row>
    <row r="4" spans="2:15" s="2" customFormat="1" ht="9" customHeight="1">
      <c r="B4" s="27"/>
      <c r="C4" s="28"/>
      <c r="D4" s="28"/>
      <c r="E4" s="28"/>
      <c r="F4" s="29"/>
      <c r="G4" s="4"/>
    </row>
    <row r="5" spans="2:15" s="2" customFormat="1">
      <c r="B5" s="5" t="s">
        <v>4</v>
      </c>
      <c r="C5" s="6" t="s">
        <v>2</v>
      </c>
      <c r="D5" s="7"/>
      <c r="E5" s="6"/>
      <c r="F5" s="8"/>
      <c r="G5" s="4"/>
    </row>
    <row r="6" spans="2:15" s="2" customFormat="1">
      <c r="B6" s="5" t="s">
        <v>3</v>
      </c>
      <c r="C6" s="6" t="s">
        <v>8</v>
      </c>
      <c r="D6" s="7"/>
      <c r="E6" s="6"/>
      <c r="F6" s="8"/>
      <c r="G6" s="4"/>
    </row>
    <row r="7" spans="2:15" s="2" customFormat="1">
      <c r="B7" s="5" t="s">
        <v>5</v>
      </c>
      <c r="C7" s="6" t="s">
        <v>9</v>
      </c>
      <c r="D7" s="7"/>
      <c r="E7" s="6"/>
      <c r="F7" s="8"/>
      <c r="G7" s="4"/>
    </row>
    <row r="8" spans="2:15" s="2" customFormat="1">
      <c r="B8" s="5" t="s">
        <v>6</v>
      </c>
      <c r="C8" s="6" t="s">
        <v>10</v>
      </c>
      <c r="D8" s="7"/>
      <c r="E8" s="6"/>
      <c r="F8" s="8"/>
      <c r="G8" s="4"/>
      <c r="L8" s="3"/>
    </row>
    <row r="9" spans="2:15" s="2" customFormat="1">
      <c r="B9" s="5" t="s">
        <v>7</v>
      </c>
      <c r="C9" s="30" t="s">
        <v>26</v>
      </c>
      <c r="D9" s="30"/>
      <c r="E9" s="30"/>
      <c r="F9" s="31"/>
      <c r="G9" s="4"/>
    </row>
    <row r="10" spans="2:15" s="2" customFormat="1" ht="9" customHeight="1">
      <c r="B10" s="27"/>
      <c r="C10" s="28"/>
      <c r="D10" s="28"/>
      <c r="E10" s="28"/>
      <c r="F10" s="29"/>
      <c r="G10" s="4"/>
    </row>
    <row r="11" spans="2:15" s="2" customFormat="1" ht="14" thickBot="1">
      <c r="B11" s="32" t="s">
        <v>1</v>
      </c>
      <c r="C11" s="33"/>
      <c r="D11" s="33"/>
      <c r="E11" s="33"/>
      <c r="F11" s="34"/>
      <c r="G11" s="4"/>
    </row>
    <row r="12" spans="2:15" s="2" customFormat="1" ht="4.5" customHeight="1"/>
    <row r="13" spans="2:15" s="2" customFormat="1"/>
    <row r="14" spans="2:15" s="2" customFormat="1" ht="15" customHeight="1">
      <c r="B14" s="38" t="s">
        <v>27</v>
      </c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</row>
    <row r="15" spans="2:15" s="2" customFormat="1" ht="13.7" customHeight="1"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</row>
    <row r="16" spans="2:15" s="9" customFormat="1" ht="13.7" customHeight="1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</row>
    <row r="17" spans="1:15" s="9" customFormat="1" ht="13.7" customHeight="1">
      <c r="B17" s="11" t="s">
        <v>23</v>
      </c>
      <c r="C17" s="51" t="s">
        <v>34</v>
      </c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</row>
    <row r="18" spans="1:15" s="9" customFormat="1" ht="13.7" customHeight="1">
      <c r="B18" s="11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</row>
    <row r="19" spans="1:15" s="9" customFormat="1" ht="13.7" customHeight="1">
      <c r="A19" s="9" t="s">
        <v>22</v>
      </c>
      <c r="B19" s="39" t="s">
        <v>30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</row>
    <row r="20" spans="1:15" s="9" customFormat="1" ht="13.7" customHeight="1"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</row>
    <row r="22" spans="1:15" s="2" customFormat="1" ht="14" customHeight="1" thickBot="1">
      <c r="B22" s="40" t="s">
        <v>36</v>
      </c>
      <c r="C22" s="40"/>
      <c r="D22" s="40"/>
      <c r="E22" s="40"/>
      <c r="F22" s="40"/>
      <c r="G22" s="40"/>
    </row>
    <row r="23" spans="1:15" s="2" customFormat="1" ht="14.35" customHeight="1">
      <c r="B23" s="12" t="s">
        <v>15</v>
      </c>
      <c r="C23" s="14" t="s">
        <v>18</v>
      </c>
      <c r="D23" s="14" t="s">
        <v>19</v>
      </c>
      <c r="E23" s="35" t="s">
        <v>20</v>
      </c>
      <c r="F23" s="35" t="s">
        <v>21</v>
      </c>
      <c r="G23" s="22" t="s">
        <v>28</v>
      </c>
    </row>
    <row r="24" spans="1:15" s="2" customFormat="1">
      <c r="B24" s="13"/>
      <c r="C24" s="15"/>
      <c r="D24" s="15"/>
      <c r="E24" s="36"/>
      <c r="F24" s="36"/>
      <c r="G24" s="23"/>
    </row>
    <row r="25" spans="1:15" s="2" customFormat="1">
      <c r="B25" s="16" t="s">
        <v>12</v>
      </c>
      <c r="C25" s="18">
        <v>0.1</v>
      </c>
      <c r="D25" s="18">
        <v>0.3</v>
      </c>
      <c r="E25" s="42" t="s">
        <v>29</v>
      </c>
      <c r="F25" s="42"/>
      <c r="G25" s="43"/>
    </row>
    <row r="26" spans="1:15" s="2" customFormat="1">
      <c r="B26" s="17"/>
      <c r="C26" s="19"/>
      <c r="D26" s="19"/>
      <c r="E26" s="37">
        <f>SUM(POWER((C27-C25), 2), POWER((D27-D25), 2))</f>
        <v>9.999999999999995E-3</v>
      </c>
      <c r="F26" s="37">
        <f>SQRT(E26)</f>
        <v>9.9999999999999978E-2</v>
      </c>
      <c r="G26" s="45"/>
    </row>
    <row r="27" spans="1:15" s="2" customFormat="1" ht="14.35" customHeight="1">
      <c r="B27" s="16" t="s">
        <v>17</v>
      </c>
      <c r="C27" s="18">
        <v>0.1</v>
      </c>
      <c r="D27" s="18">
        <v>0.2</v>
      </c>
      <c r="E27" s="37"/>
      <c r="F27" s="37"/>
      <c r="G27" s="55"/>
    </row>
    <row r="28" spans="1:15" s="2" customFormat="1" ht="14" thickBot="1">
      <c r="B28" s="17"/>
      <c r="C28" s="19"/>
      <c r="D28" s="19"/>
      <c r="E28" s="37">
        <f>SUM(POWER((C29-C27), 2), POWER((D29-D27), 2))</f>
        <v>4.9999999999999989E-2</v>
      </c>
      <c r="F28" s="37">
        <f t="shared" ref="F28" si="0">SQRT(E28)</f>
        <v>0.22360679774997894</v>
      </c>
      <c r="G28" s="56"/>
    </row>
    <row r="29" spans="1:15">
      <c r="B29" s="16" t="s">
        <v>13</v>
      </c>
      <c r="C29" s="18">
        <v>0.3</v>
      </c>
      <c r="D29" s="18">
        <v>0.3</v>
      </c>
      <c r="E29" s="37"/>
      <c r="F29" s="37"/>
      <c r="G29" s="48" t="s">
        <v>13</v>
      </c>
      <c r="I29" s="50" t="s">
        <v>31</v>
      </c>
      <c r="J29" s="57" t="s">
        <v>24</v>
      </c>
    </row>
    <row r="30" spans="1:15">
      <c r="B30" s="17"/>
      <c r="C30" s="19"/>
      <c r="D30" s="19"/>
      <c r="E30" s="37">
        <f t="shared" ref="E30:E33" si="1">SUM(POWER((C31-C29), 2), POWER((D31-D29), 2))</f>
        <v>0</v>
      </c>
      <c r="F30" s="37">
        <f t="shared" ref="F30" si="2">SQRT(E30)</f>
        <v>0</v>
      </c>
      <c r="G30" s="49"/>
      <c r="I30" s="50"/>
      <c r="J30" s="58"/>
    </row>
    <row r="31" spans="1:15">
      <c r="B31" s="16" t="s">
        <v>14</v>
      </c>
      <c r="C31" s="18">
        <v>0.3</v>
      </c>
      <c r="D31" s="18">
        <v>0.3</v>
      </c>
      <c r="E31" s="37"/>
      <c r="F31" s="37"/>
      <c r="G31" s="53" t="s">
        <v>14</v>
      </c>
      <c r="I31" s="50"/>
      <c r="J31" s="58"/>
    </row>
    <row r="32" spans="1:15" ht="14" thickBot="1">
      <c r="B32" s="17"/>
      <c r="C32" s="19"/>
      <c r="D32" s="19"/>
      <c r="E32" s="37">
        <f t="shared" ref="E32:E33" si="3">SUM(POWER((C33-C31), 2), POWER((D33-D31), 2))</f>
        <v>4.0000000000000008E-2</v>
      </c>
      <c r="F32" s="37">
        <f t="shared" ref="F32" si="4">SQRT(E32)</f>
        <v>0.2</v>
      </c>
      <c r="G32" s="54"/>
      <c r="I32" s="50"/>
      <c r="J32" s="58"/>
    </row>
    <row r="33" spans="2:15">
      <c r="B33" s="16" t="s">
        <v>16</v>
      </c>
      <c r="C33" s="18">
        <v>0.5</v>
      </c>
      <c r="D33" s="18">
        <v>0.3</v>
      </c>
      <c r="E33" s="37"/>
      <c r="F33" s="37"/>
      <c r="G33" s="43"/>
    </row>
    <row r="34" spans="2:15" ht="14.7" customHeight="1" thickBot="1">
      <c r="B34" s="20"/>
      <c r="C34" s="21"/>
      <c r="D34" s="21"/>
      <c r="E34" s="41"/>
      <c r="F34" s="41"/>
      <c r="G34" s="44"/>
    </row>
    <row r="36" spans="2:15">
      <c r="B36" s="39" t="s">
        <v>32</v>
      </c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</row>
    <row r="37" spans="2:15"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</row>
    <row r="38" spans="2:15" ht="15" customHeight="1"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</row>
    <row r="39" spans="2:15" ht="14" customHeight="1" thickBot="1">
      <c r="B39" s="40" t="s">
        <v>35</v>
      </c>
      <c r="C39" s="40"/>
      <c r="D39" s="40"/>
      <c r="E39" s="40"/>
      <c r="F39" s="40"/>
      <c r="G39" s="40"/>
      <c r="H39" s="9"/>
      <c r="I39" s="9"/>
      <c r="J39" s="9"/>
      <c r="K39" s="9"/>
      <c r="L39" s="9"/>
      <c r="M39" s="9"/>
      <c r="N39" s="9"/>
      <c r="O39" s="9"/>
    </row>
    <row r="40" spans="2:15" ht="14" customHeight="1">
      <c r="B40" s="12" t="s">
        <v>15</v>
      </c>
      <c r="C40" s="14" t="s">
        <v>18</v>
      </c>
      <c r="D40" s="14" t="s">
        <v>19</v>
      </c>
      <c r="E40" s="35" t="s">
        <v>20</v>
      </c>
      <c r="F40" s="35" t="s">
        <v>21</v>
      </c>
      <c r="G40" s="22" t="s">
        <v>28</v>
      </c>
      <c r="H40" s="9"/>
      <c r="I40" s="9"/>
      <c r="J40" s="9"/>
      <c r="K40" s="9"/>
      <c r="L40" s="9"/>
      <c r="M40" s="9"/>
      <c r="N40" s="9"/>
      <c r="O40" s="9"/>
    </row>
    <row r="41" spans="2:15" ht="13.7" customHeight="1" thickBot="1">
      <c r="B41" s="13"/>
      <c r="C41" s="15"/>
      <c r="D41" s="15"/>
      <c r="E41" s="36"/>
      <c r="F41" s="36"/>
      <c r="G41" s="52"/>
      <c r="H41" s="9"/>
      <c r="I41" s="9"/>
      <c r="J41" s="9"/>
      <c r="K41" s="9"/>
      <c r="L41" s="9"/>
      <c r="M41" s="9"/>
      <c r="N41" s="9"/>
      <c r="O41" s="9"/>
    </row>
    <row r="42" spans="2:15" ht="14.35" customHeight="1">
      <c r="B42" s="16" t="s">
        <v>12</v>
      </c>
      <c r="C42" s="18">
        <v>0.1</v>
      </c>
      <c r="D42" s="18">
        <v>0.3</v>
      </c>
      <c r="E42" s="42" t="s">
        <v>29</v>
      </c>
      <c r="F42" s="42"/>
      <c r="G42" s="46" t="s">
        <v>12</v>
      </c>
      <c r="H42" s="9"/>
      <c r="I42" s="50" t="s">
        <v>37</v>
      </c>
      <c r="J42" s="57" t="s">
        <v>25</v>
      </c>
      <c r="K42" s="9"/>
      <c r="L42" s="9"/>
      <c r="M42" s="9"/>
      <c r="N42" s="9"/>
      <c r="O42" s="9"/>
    </row>
    <row r="43" spans="2:15">
      <c r="B43" s="17"/>
      <c r="C43" s="19"/>
      <c r="D43" s="19"/>
      <c r="E43" s="37">
        <f>SUM(POWER((C44-C42), 2), POWER((D44-D42), 2))</f>
        <v>9.999999999999995E-3</v>
      </c>
      <c r="F43" s="37">
        <f>SQRT(E43)</f>
        <v>9.9999999999999978E-2</v>
      </c>
      <c r="G43" s="59"/>
      <c r="H43" s="9"/>
      <c r="I43" s="50"/>
      <c r="J43" s="58"/>
      <c r="K43" s="9"/>
      <c r="L43" s="9"/>
      <c r="M43" s="9"/>
      <c r="N43" s="9"/>
      <c r="O43" s="9"/>
    </row>
    <row r="44" spans="2:15" ht="13.7" customHeight="1">
      <c r="B44" s="16" t="s">
        <v>17</v>
      </c>
      <c r="C44" s="18">
        <v>0.1</v>
      </c>
      <c r="D44" s="18">
        <v>0.2</v>
      </c>
      <c r="E44" s="37"/>
      <c r="F44" s="37"/>
      <c r="G44" s="60" t="s">
        <v>17</v>
      </c>
      <c r="H44" s="9"/>
      <c r="I44" s="50"/>
      <c r="J44" s="58"/>
      <c r="K44" s="9"/>
      <c r="L44" s="9"/>
      <c r="M44" s="9"/>
      <c r="N44" s="9"/>
      <c r="O44" s="9"/>
    </row>
    <row r="45" spans="2:15" ht="13.7" customHeight="1" thickBot="1">
      <c r="B45" s="17"/>
      <c r="C45" s="19"/>
      <c r="D45" s="19"/>
      <c r="E45" s="37">
        <f>SUM(POWER((C46-C44), 2), POWER((D46-D44), 2))</f>
        <v>4.9999999999999989E-2</v>
      </c>
      <c r="F45" s="37">
        <f t="shared" ref="F45" si="5">SQRT(E45)</f>
        <v>0.22360679774997894</v>
      </c>
      <c r="G45" s="61"/>
      <c r="H45" s="9"/>
      <c r="I45" s="50"/>
      <c r="J45" s="58"/>
      <c r="K45" s="9"/>
      <c r="L45" s="9"/>
      <c r="M45" s="9"/>
      <c r="N45" s="9"/>
      <c r="O45" s="9"/>
    </row>
    <row r="46" spans="2:15" ht="13.7" customHeight="1">
      <c r="B46" s="16" t="s">
        <v>13</v>
      </c>
      <c r="C46" s="18">
        <v>0.3</v>
      </c>
      <c r="D46" s="18">
        <v>0.3</v>
      </c>
      <c r="E46" s="37"/>
      <c r="F46" s="37"/>
      <c r="G46" s="48" t="s">
        <v>13</v>
      </c>
      <c r="H46" s="9"/>
      <c r="I46" s="50" t="s">
        <v>38</v>
      </c>
      <c r="J46" s="57" t="s">
        <v>24</v>
      </c>
      <c r="K46" s="9"/>
      <c r="L46" s="9"/>
      <c r="M46" s="9"/>
      <c r="N46" s="9"/>
      <c r="O46" s="9"/>
    </row>
    <row r="47" spans="2:15" ht="14" customHeight="1">
      <c r="B47" s="17"/>
      <c r="C47" s="19"/>
      <c r="D47" s="19"/>
      <c r="E47" s="37">
        <f t="shared" ref="E47:E50" si="6">SUM(POWER((C48-C46), 2), POWER((D48-D46), 2))</f>
        <v>0</v>
      </c>
      <c r="F47" s="37">
        <f t="shared" ref="F47" si="7">SQRT(E47)</f>
        <v>0</v>
      </c>
      <c r="G47" s="49"/>
      <c r="H47" s="9"/>
      <c r="I47" s="50"/>
      <c r="J47" s="58"/>
      <c r="K47" s="9"/>
      <c r="L47" s="9"/>
      <c r="M47" s="9"/>
      <c r="N47" s="9"/>
      <c r="O47" s="9"/>
    </row>
    <row r="48" spans="2:15" ht="13.7" customHeight="1">
      <c r="B48" s="16" t="s">
        <v>14</v>
      </c>
      <c r="C48" s="18">
        <v>0.3</v>
      </c>
      <c r="D48" s="18">
        <v>0.3</v>
      </c>
      <c r="E48" s="37"/>
      <c r="F48" s="37"/>
      <c r="G48" s="53" t="s">
        <v>14</v>
      </c>
      <c r="H48" s="9"/>
      <c r="I48" s="50"/>
      <c r="J48" s="58"/>
      <c r="K48" s="9"/>
      <c r="L48" s="9"/>
      <c r="M48" s="9"/>
      <c r="N48" s="9"/>
      <c r="O48" s="9"/>
    </row>
    <row r="49" spans="2:15" ht="14" customHeight="1" thickBot="1">
      <c r="B49" s="17"/>
      <c r="C49" s="19"/>
      <c r="D49" s="19"/>
      <c r="E49" s="37">
        <f t="shared" ref="E49:E50" si="8">SUM(POWER((C50-C48), 2), POWER((D50-D48), 2))</f>
        <v>4.0000000000000008E-2</v>
      </c>
      <c r="F49" s="37">
        <f t="shared" ref="F49" si="9">SQRT(E49)</f>
        <v>0.2</v>
      </c>
      <c r="G49" s="54"/>
      <c r="H49" s="9"/>
      <c r="I49" s="50"/>
      <c r="J49" s="58"/>
      <c r="K49" s="9"/>
      <c r="L49" s="9"/>
      <c r="M49" s="9"/>
      <c r="N49" s="9"/>
      <c r="O49" s="9"/>
    </row>
    <row r="50" spans="2:15">
      <c r="B50" s="16" t="s">
        <v>16</v>
      </c>
      <c r="C50" s="18">
        <v>0.5</v>
      </c>
      <c r="D50" s="18">
        <v>0.3</v>
      </c>
      <c r="E50" s="37"/>
      <c r="F50" s="37"/>
      <c r="G50" s="43"/>
      <c r="H50" s="9"/>
      <c r="I50" s="9"/>
      <c r="J50" s="9"/>
      <c r="K50" s="9"/>
      <c r="L50" s="9"/>
      <c r="M50" s="9"/>
      <c r="N50" s="9"/>
      <c r="O50" s="9"/>
    </row>
    <row r="51" spans="2:15" ht="22.7" customHeight="1" thickBot="1">
      <c r="B51" s="20"/>
      <c r="C51" s="21"/>
      <c r="D51" s="21"/>
      <c r="E51" s="41"/>
      <c r="F51" s="41"/>
      <c r="G51" s="44"/>
      <c r="H51" s="9"/>
      <c r="I51" s="9"/>
      <c r="J51" s="9"/>
      <c r="K51" s="9"/>
      <c r="L51" s="9"/>
      <c r="M51" s="9"/>
      <c r="N51" s="9"/>
      <c r="O51" s="9"/>
    </row>
    <row r="52" spans="2:15"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</row>
    <row r="53" spans="2:15" ht="13.7" customHeight="1">
      <c r="B53" s="39" t="s">
        <v>33</v>
      </c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</row>
    <row r="54" spans="2:15"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</row>
    <row r="55" spans="2:15" ht="15" customHeight="1"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</row>
    <row r="56" spans="2:15" ht="15" customHeight="1" thickBot="1">
      <c r="B56" s="40" t="s">
        <v>41</v>
      </c>
      <c r="C56" s="40"/>
      <c r="D56" s="40"/>
      <c r="E56" s="40"/>
      <c r="F56" s="40"/>
      <c r="G56" s="40"/>
      <c r="H56" s="9"/>
      <c r="I56" s="9"/>
      <c r="J56" s="9"/>
      <c r="K56" s="9"/>
      <c r="L56" s="9"/>
      <c r="M56" s="9"/>
      <c r="N56" s="9"/>
      <c r="O56" s="9"/>
    </row>
    <row r="57" spans="2:15" ht="13.7" customHeight="1">
      <c r="B57" s="12" t="s">
        <v>15</v>
      </c>
      <c r="C57" s="14" t="s">
        <v>18</v>
      </c>
      <c r="D57" s="14" t="s">
        <v>19</v>
      </c>
      <c r="E57" s="35" t="s">
        <v>20</v>
      </c>
      <c r="F57" s="35" t="s">
        <v>21</v>
      </c>
      <c r="G57" s="22" t="s">
        <v>28</v>
      </c>
      <c r="H57" s="9"/>
      <c r="I57" s="9"/>
      <c r="J57" s="9"/>
      <c r="K57" s="9"/>
      <c r="L57" s="9"/>
      <c r="M57" s="9"/>
      <c r="N57" s="9"/>
      <c r="O57" s="9"/>
    </row>
    <row r="58" spans="2:15" ht="14" customHeight="1" thickBot="1">
      <c r="B58" s="13"/>
      <c r="C58" s="15"/>
      <c r="D58" s="15"/>
      <c r="E58" s="36"/>
      <c r="F58" s="36"/>
      <c r="G58" s="52"/>
      <c r="H58" s="9"/>
      <c r="I58" s="9"/>
      <c r="J58" s="9"/>
      <c r="K58" s="9"/>
      <c r="L58" s="9"/>
      <c r="M58" s="9"/>
      <c r="N58" s="9"/>
      <c r="O58" s="9"/>
    </row>
    <row r="59" spans="2:15" ht="13.7" customHeight="1">
      <c r="B59" s="16" t="s">
        <v>12</v>
      </c>
      <c r="C59" s="18">
        <v>0.1</v>
      </c>
      <c r="D59" s="18">
        <v>0.3</v>
      </c>
      <c r="E59" s="42" t="s">
        <v>29</v>
      </c>
      <c r="F59" s="42"/>
      <c r="G59" s="46" t="s">
        <v>12</v>
      </c>
      <c r="H59" s="9"/>
      <c r="I59" s="50" t="s">
        <v>37</v>
      </c>
      <c r="J59" s="57" t="s">
        <v>25</v>
      </c>
      <c r="K59" s="9"/>
      <c r="L59" s="9"/>
      <c r="M59" s="9"/>
      <c r="N59" s="9"/>
      <c r="O59" s="9"/>
    </row>
    <row r="60" spans="2:15" ht="14" customHeight="1">
      <c r="B60" s="17"/>
      <c r="C60" s="19"/>
      <c r="D60" s="19"/>
      <c r="E60" s="37">
        <f>SUM(POWER((C61-C59), 2), POWER((D61-D59), 2))</f>
        <v>9.999999999999995E-3</v>
      </c>
      <c r="F60" s="37">
        <f>SQRT(E60)</f>
        <v>9.9999999999999978E-2</v>
      </c>
      <c r="G60" s="59"/>
      <c r="H60" s="9"/>
      <c r="I60" s="50"/>
      <c r="J60" s="58"/>
      <c r="K60" s="9"/>
      <c r="L60" s="9"/>
      <c r="M60" s="9"/>
      <c r="N60" s="9"/>
      <c r="O60" s="9"/>
    </row>
    <row r="61" spans="2:15" ht="13.7" customHeight="1">
      <c r="B61" s="16" t="s">
        <v>17</v>
      </c>
      <c r="C61" s="18">
        <v>0.1</v>
      </c>
      <c r="D61" s="18">
        <v>0.2</v>
      </c>
      <c r="E61" s="37"/>
      <c r="F61" s="37"/>
      <c r="G61" s="60" t="s">
        <v>17</v>
      </c>
      <c r="H61" s="9"/>
      <c r="I61" s="50"/>
      <c r="J61" s="58"/>
      <c r="K61" s="9"/>
      <c r="L61" s="9"/>
      <c r="M61" s="9"/>
      <c r="N61" s="9"/>
      <c r="O61" s="9"/>
    </row>
    <row r="62" spans="2:15" ht="13.7" customHeight="1" thickBot="1">
      <c r="B62" s="17"/>
      <c r="C62" s="19"/>
      <c r="D62" s="19"/>
      <c r="E62" s="37">
        <f>SUM(POWER((C63-C61), 2), POWER((D63-D61), 2))</f>
        <v>4.9999999999999989E-2</v>
      </c>
      <c r="F62" s="37">
        <f t="shared" ref="F62" si="10">SQRT(E62)</f>
        <v>0.22360679774997894</v>
      </c>
      <c r="G62" s="61"/>
      <c r="H62" s="9"/>
      <c r="I62" s="50"/>
      <c r="J62" s="58"/>
      <c r="K62" s="9"/>
      <c r="L62" s="9"/>
      <c r="M62" s="9"/>
      <c r="N62" s="9"/>
      <c r="O62" s="9"/>
    </row>
    <row r="63" spans="2:15" ht="13.7" customHeight="1">
      <c r="B63" s="16" t="s">
        <v>13</v>
      </c>
      <c r="C63" s="18">
        <v>0.3</v>
      </c>
      <c r="D63" s="18">
        <v>0.3</v>
      </c>
      <c r="E63" s="37"/>
      <c r="F63" s="37"/>
      <c r="G63" s="48" t="s">
        <v>13</v>
      </c>
      <c r="H63" s="9"/>
      <c r="I63" s="50" t="s">
        <v>38</v>
      </c>
      <c r="J63" s="57" t="s">
        <v>24</v>
      </c>
      <c r="K63" s="9"/>
      <c r="L63" s="9"/>
      <c r="M63" s="9"/>
      <c r="N63" s="9"/>
      <c r="O63" s="9"/>
    </row>
    <row r="64" spans="2:15" ht="14" customHeight="1">
      <c r="B64" s="17"/>
      <c r="C64" s="19"/>
      <c r="D64" s="19"/>
      <c r="E64" s="37">
        <f t="shared" ref="E64:E67" si="11">SUM(POWER((C65-C63), 2), POWER((D65-D63), 2))</f>
        <v>0</v>
      </c>
      <c r="F64" s="37">
        <f t="shared" ref="F64" si="12">SQRT(E64)</f>
        <v>0</v>
      </c>
      <c r="G64" s="49"/>
      <c r="H64" s="9"/>
      <c r="I64" s="50"/>
      <c r="J64" s="58"/>
      <c r="K64" s="9"/>
      <c r="L64" s="9"/>
      <c r="M64" s="9"/>
      <c r="N64" s="9"/>
      <c r="O64" s="9"/>
    </row>
    <row r="65" spans="2:15" ht="13.7" customHeight="1">
      <c r="B65" s="16" t="s">
        <v>14</v>
      </c>
      <c r="C65" s="18">
        <v>0.3</v>
      </c>
      <c r="D65" s="18">
        <v>0.3</v>
      </c>
      <c r="E65" s="37"/>
      <c r="F65" s="37"/>
      <c r="G65" s="53" t="s">
        <v>14</v>
      </c>
      <c r="H65" s="9"/>
      <c r="I65" s="50"/>
      <c r="J65" s="58"/>
      <c r="K65" s="9"/>
      <c r="L65" s="9"/>
      <c r="M65" s="9"/>
      <c r="N65" s="9"/>
      <c r="O65" s="9"/>
    </row>
    <row r="66" spans="2:15" ht="14" customHeight="1" thickBot="1">
      <c r="B66" s="17"/>
      <c r="C66" s="19"/>
      <c r="D66" s="19"/>
      <c r="E66" s="37">
        <f t="shared" ref="E66:E67" si="13">SUM(POWER((C67-C65), 2), POWER((D67-D65), 2))</f>
        <v>4.0000000000000008E-2</v>
      </c>
      <c r="F66" s="37">
        <f t="shared" ref="F66" si="14">SQRT(E66)</f>
        <v>0.2</v>
      </c>
      <c r="G66" s="54"/>
      <c r="H66" s="9"/>
      <c r="I66" s="50"/>
      <c r="J66" s="58"/>
      <c r="K66" s="9"/>
      <c r="L66" s="9"/>
      <c r="M66" s="9"/>
      <c r="N66" s="9"/>
      <c r="O66" s="9"/>
    </row>
    <row r="67" spans="2:15" ht="13.7" customHeight="1">
      <c r="B67" s="16" t="s">
        <v>16</v>
      </c>
      <c r="C67" s="18">
        <v>0.5</v>
      </c>
      <c r="D67" s="18">
        <v>0.3</v>
      </c>
      <c r="E67" s="37"/>
      <c r="F67" s="37"/>
      <c r="G67" s="46" t="s">
        <v>16</v>
      </c>
      <c r="H67" s="9"/>
      <c r="I67" s="62" t="s">
        <v>40</v>
      </c>
      <c r="J67" s="57" t="s">
        <v>39</v>
      </c>
      <c r="K67" s="9"/>
      <c r="L67" s="9"/>
      <c r="M67" s="9"/>
      <c r="N67" s="9"/>
      <c r="O67" s="9"/>
    </row>
    <row r="68" spans="2:15" ht="14" customHeight="1" thickBot="1">
      <c r="B68" s="20"/>
      <c r="C68" s="21"/>
      <c r="D68" s="21"/>
      <c r="E68" s="41"/>
      <c r="F68" s="41"/>
      <c r="G68" s="47"/>
      <c r="H68" s="9"/>
      <c r="I68" s="62"/>
      <c r="J68" s="57"/>
      <c r="K68" s="9"/>
      <c r="L68" s="9"/>
      <c r="M68" s="9"/>
      <c r="N68" s="9"/>
      <c r="O68" s="9"/>
    </row>
    <row r="69" spans="2:15" ht="13.7" customHeight="1"/>
    <row r="70" spans="2:15" ht="13.7" customHeight="1"/>
    <row r="71" spans="2:15">
      <c r="B71" s="39" t="s">
        <v>42</v>
      </c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</row>
    <row r="72" spans="2:15" ht="14" thickBot="1"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</row>
    <row r="73" spans="2:15">
      <c r="B73" s="63" t="s">
        <v>24</v>
      </c>
      <c r="C73" s="64"/>
      <c r="D73" s="63" t="s">
        <v>25</v>
      </c>
      <c r="E73" s="64"/>
      <c r="F73" s="69" t="s">
        <v>39</v>
      </c>
    </row>
    <row r="74" spans="2:15">
      <c r="B74" s="65"/>
      <c r="C74" s="66"/>
      <c r="D74" s="65"/>
      <c r="E74" s="66"/>
      <c r="F74" s="70"/>
    </row>
    <row r="75" spans="2:15">
      <c r="B75" s="65"/>
      <c r="C75" s="66"/>
      <c r="D75" s="65"/>
      <c r="E75" s="66"/>
      <c r="F75" s="70"/>
    </row>
    <row r="76" spans="2:15" ht="14" thickBot="1">
      <c r="B76" s="67" t="s">
        <v>13</v>
      </c>
      <c r="C76" s="68" t="s">
        <v>14</v>
      </c>
      <c r="D76" s="67" t="s">
        <v>12</v>
      </c>
      <c r="E76" s="68" t="s">
        <v>17</v>
      </c>
      <c r="F76" s="71" t="s">
        <v>16</v>
      </c>
    </row>
  </sheetData>
  <dataConsolidate/>
  <mergeCells count="132">
    <mergeCell ref="C17:O17"/>
    <mergeCell ref="G27:G28"/>
    <mergeCell ref="J29:J32"/>
    <mergeCell ref="I46:I49"/>
    <mergeCell ref="J46:J49"/>
    <mergeCell ref="I42:I45"/>
    <mergeCell ref="J42:J45"/>
    <mergeCell ref="I59:I62"/>
    <mergeCell ref="J59:J62"/>
    <mergeCell ref="I63:I66"/>
    <mergeCell ref="J63:J66"/>
    <mergeCell ref="J67:J68"/>
    <mergeCell ref="I67:I68"/>
    <mergeCell ref="B71:O72"/>
    <mergeCell ref="B73:C75"/>
    <mergeCell ref="D73:E75"/>
    <mergeCell ref="F73:F75"/>
    <mergeCell ref="B53:O54"/>
    <mergeCell ref="B56:G56"/>
    <mergeCell ref="B57:B58"/>
    <mergeCell ref="C57:C58"/>
    <mergeCell ref="D57:D58"/>
    <mergeCell ref="E57:E58"/>
    <mergeCell ref="B59:B60"/>
    <mergeCell ref="C59:C60"/>
    <mergeCell ref="D59:D60"/>
    <mergeCell ref="E59:F59"/>
    <mergeCell ref="E60:E61"/>
    <mergeCell ref="F60:F61"/>
    <mergeCell ref="E62:E63"/>
    <mergeCell ref="F62:F63"/>
    <mergeCell ref="E64:E65"/>
    <mergeCell ref="F64:F65"/>
    <mergeCell ref="E66:E67"/>
    <mergeCell ref="F66:F67"/>
    <mergeCell ref="G67:G68"/>
    <mergeCell ref="E45:E46"/>
    <mergeCell ref="F45:F46"/>
    <mergeCell ref="B46:B47"/>
    <mergeCell ref="C46:C47"/>
    <mergeCell ref="D46:D47"/>
    <mergeCell ref="G46:G47"/>
    <mergeCell ref="F47:F48"/>
    <mergeCell ref="B48:B49"/>
    <mergeCell ref="C48:C49"/>
    <mergeCell ref="D48:D49"/>
    <mergeCell ref="E49:E50"/>
    <mergeCell ref="F49:F50"/>
    <mergeCell ref="B50:B51"/>
    <mergeCell ref="C50:C51"/>
    <mergeCell ref="D50:D51"/>
    <mergeCell ref="G50:G51"/>
    <mergeCell ref="F40:F41"/>
    <mergeCell ref="G40:G41"/>
    <mergeCell ref="B42:B43"/>
    <mergeCell ref="C42:C43"/>
    <mergeCell ref="D42:D43"/>
    <mergeCell ref="E42:F42"/>
    <mergeCell ref="G42:G43"/>
    <mergeCell ref="E43:E44"/>
    <mergeCell ref="F43:F44"/>
    <mergeCell ref="B44:B45"/>
    <mergeCell ref="C44:C45"/>
    <mergeCell ref="D44:D45"/>
    <mergeCell ref="G44:G45"/>
    <mergeCell ref="E26:E27"/>
    <mergeCell ref="E28:E29"/>
    <mergeCell ref="E30:E31"/>
    <mergeCell ref="E32:E33"/>
    <mergeCell ref="F26:F27"/>
    <mergeCell ref="F28:F29"/>
    <mergeCell ref="F30:F31"/>
    <mergeCell ref="F32:F33"/>
    <mergeCell ref="I29:I32"/>
    <mergeCell ref="G63:G64"/>
    <mergeCell ref="G61:G62"/>
    <mergeCell ref="G59:G60"/>
    <mergeCell ref="B67:B68"/>
    <mergeCell ref="C67:C68"/>
    <mergeCell ref="D67:D68"/>
    <mergeCell ref="G57:G58"/>
    <mergeCell ref="B65:B66"/>
    <mergeCell ref="C65:C66"/>
    <mergeCell ref="D65:D66"/>
    <mergeCell ref="F57:F58"/>
    <mergeCell ref="B63:B64"/>
    <mergeCell ref="C63:C64"/>
    <mergeCell ref="D63:D64"/>
    <mergeCell ref="B61:B62"/>
    <mergeCell ref="C61:C62"/>
    <mergeCell ref="D61:D62"/>
    <mergeCell ref="D33:D34"/>
    <mergeCell ref="B36:O37"/>
    <mergeCell ref="B39:G39"/>
    <mergeCell ref="B40:B41"/>
    <mergeCell ref="C40:C41"/>
    <mergeCell ref="D40:D41"/>
    <mergeCell ref="E40:E41"/>
    <mergeCell ref="E47:E48"/>
    <mergeCell ref="B33:B34"/>
    <mergeCell ref="C33:C34"/>
    <mergeCell ref="C25:C26"/>
    <mergeCell ref="C27:C28"/>
    <mergeCell ref="C29:C30"/>
    <mergeCell ref="B27:B28"/>
    <mergeCell ref="B29:B30"/>
    <mergeCell ref="C31:C32"/>
    <mergeCell ref="B31:B32"/>
    <mergeCell ref="D29:D30"/>
    <mergeCell ref="D27:D28"/>
    <mergeCell ref="D25:D26"/>
    <mergeCell ref="E23:E24"/>
    <mergeCell ref="E25:F25"/>
    <mergeCell ref="G33:G34"/>
    <mergeCell ref="B2:F2"/>
    <mergeCell ref="B3:F3"/>
    <mergeCell ref="C9:F9"/>
    <mergeCell ref="B10:F10"/>
    <mergeCell ref="B4:F4"/>
    <mergeCell ref="B11:F11"/>
    <mergeCell ref="C23:C24"/>
    <mergeCell ref="D23:D24"/>
    <mergeCell ref="B23:B24"/>
    <mergeCell ref="F23:F24"/>
    <mergeCell ref="B14:O15"/>
    <mergeCell ref="B19:O20"/>
    <mergeCell ref="B22:G22"/>
    <mergeCell ref="B25:B26"/>
    <mergeCell ref="G23:G24"/>
    <mergeCell ref="G25:G26"/>
    <mergeCell ref="G29:G30"/>
    <mergeCell ref="D31:D3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H-Cluster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Paras Garg</dc:creator>
  <cp:lastModifiedBy>Arun Garg</cp:lastModifiedBy>
  <dcterms:created xsi:type="dcterms:W3CDTF">2016-11-02T16:39:52Z</dcterms:created>
  <dcterms:modified xsi:type="dcterms:W3CDTF">2016-12-13T23:56:20Z</dcterms:modified>
</cp:coreProperties>
</file>