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GEOVALUE LTD\DATA ANALYSIS TRAINING\Completed Projects for Portfolio\"/>
    </mc:Choice>
  </mc:AlternateContent>
  <xr:revisionPtr revIDLastSave="0" documentId="13_ncr:1_{F034077D-342D-4C74-AE99-A119FEB0A85A}" xr6:coauthVersionLast="47" xr6:coauthVersionMax="47" xr10:uidLastSave="{00000000-0000-0000-0000-000000000000}"/>
  <bookViews>
    <workbookView xWindow="-120" yWindow="-120" windowWidth="29040" windowHeight="15840" xr2:uid="{188CEA46-3D75-4908-96A0-09CB6A0A18D1}"/>
  </bookViews>
  <sheets>
    <sheet name="Dashboard" sheetId="13" r:id="rId1"/>
    <sheet name="Summary" sheetId="1" r:id="rId2"/>
    <sheet name="Attrition" sheetId="3" r:id="rId3"/>
    <sheet name="KPI" sheetId="4" r:id="rId4"/>
    <sheet name="Age" sheetId="5" r:id="rId5"/>
    <sheet name="Gender" sheetId="6" r:id="rId6"/>
    <sheet name="Dept" sheetId="7" r:id="rId7"/>
    <sheet name="Job Roles" sheetId="8" r:id="rId8"/>
    <sheet name="YOS" sheetId="9" r:id="rId9"/>
    <sheet name="Performance" sheetId="10" r:id="rId10"/>
    <sheet name="Satisfaction" sheetId="11" r:id="rId11"/>
    <sheet name="Salary  Range" sheetId="12" r:id="rId12"/>
    <sheet name="Data" sheetId="2" r:id="rId13"/>
  </sheets>
  <definedNames>
    <definedName name="_xlcn.WorksheetConnection_AttritionAnalysis_2.xlsxData" hidden="1">Data[]</definedName>
    <definedName name="ExternalData_1" localSheetId="12" hidden="1">Data!$A$1:$O$781</definedName>
    <definedName name="Slicer_Gender">#N/A</definedName>
    <definedName name="Slicer_Job_Role">#N/A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 cacheId="12" r:id="rId26"/>
    <pivotCache cacheId="13" r:id="rId27"/>
    <pivotCache cacheId="14" r:id="rId28"/>
    <pivotCache cacheId="15" r:id="rId29"/>
    <pivotCache cacheId="16" r:id="rId30"/>
    <pivotCache cacheId="17" r:id="rId31"/>
    <pivotCache cacheId="18" r:id="rId32"/>
  </pivotCaches>
  <extLst>
    <ext xmlns:x14="http://schemas.microsoft.com/office/spreadsheetml/2009/9/main" uri="{876F7934-8845-4945-9796-88D515C7AA90}">
      <x14:pivotCaches>
        <pivotCache cacheId="19" r:id="rId33"/>
      </x14:pivotCaches>
    </ext>
    <ext xmlns:x14="http://schemas.microsoft.com/office/spreadsheetml/2009/9/main" uri="{BBE1A952-AA13-448e-AADC-164F8A28A991}">
      <x14:slicerCaches>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Attrition Analysis_2.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4" l="1"/>
  <c r="C13" i="4"/>
  <c r="D13" i="4"/>
  <c r="E13" i="4"/>
  <c r="F13" i="4"/>
  <c r="A13" i="4"/>
  <c r="E5" i="3"/>
  <c r="F5" i="3"/>
  <c r="F4" i="3"/>
  <c r="E4" i="3"/>
  <c r="D15" i="12"/>
  <c r="E15" i="12"/>
  <c r="D16" i="12"/>
  <c r="E16" i="12"/>
  <c r="D17" i="12"/>
  <c r="E17" i="12"/>
  <c r="E14" i="12"/>
  <c r="D14" i="12"/>
  <c r="D15" i="11"/>
  <c r="E15" i="11"/>
  <c r="D16" i="11"/>
  <c r="E16" i="11"/>
  <c r="D17" i="11"/>
  <c r="E17" i="11"/>
  <c r="D18" i="11"/>
  <c r="E18" i="11"/>
  <c r="E14" i="11"/>
  <c r="D14" i="11"/>
  <c r="D16" i="10"/>
  <c r="E16" i="10"/>
  <c r="D17" i="10"/>
  <c r="E17" i="10"/>
  <c r="D18" i="10"/>
  <c r="E18" i="10"/>
  <c r="D19" i="10"/>
  <c r="E19" i="10"/>
  <c r="E15" i="10"/>
  <c r="D15" i="10"/>
  <c r="D27" i="9"/>
  <c r="E27" i="9"/>
  <c r="D28" i="9"/>
  <c r="E28" i="9"/>
  <c r="D29" i="9"/>
  <c r="E29" i="9"/>
  <c r="D30" i="9"/>
  <c r="E30" i="9"/>
  <c r="D31" i="9"/>
  <c r="E31" i="9"/>
  <c r="D32" i="9"/>
  <c r="E32" i="9"/>
  <c r="D33" i="9"/>
  <c r="E33" i="9"/>
  <c r="D34" i="9"/>
  <c r="E34" i="9"/>
  <c r="D35" i="9"/>
  <c r="E35" i="9"/>
  <c r="D36" i="9"/>
  <c r="E36" i="9"/>
  <c r="D37" i="9"/>
  <c r="E37" i="9"/>
  <c r="D38" i="9"/>
  <c r="E38" i="9"/>
  <c r="D39" i="9"/>
  <c r="E39" i="9"/>
  <c r="D40" i="9"/>
  <c r="E40" i="9"/>
  <c r="E26" i="9"/>
  <c r="D26" i="9"/>
  <c r="D17" i="8"/>
  <c r="E17" i="8"/>
  <c r="D18" i="8"/>
  <c r="E18" i="8"/>
  <c r="D19" i="8"/>
  <c r="E19" i="8"/>
  <c r="D20" i="8"/>
  <c r="E20" i="8"/>
  <c r="D21" i="8"/>
  <c r="E21" i="8"/>
  <c r="E16" i="8"/>
  <c r="D16" i="8"/>
  <c r="D16" i="7"/>
  <c r="E16" i="7"/>
  <c r="D17" i="7"/>
  <c r="E17" i="7"/>
  <c r="D18" i="7"/>
  <c r="E18" i="7"/>
  <c r="D19" i="7"/>
  <c r="E19" i="7"/>
  <c r="D20" i="7"/>
  <c r="E20" i="7"/>
  <c r="E15" i="7"/>
  <c r="D15" i="7"/>
  <c r="D13" i="6"/>
  <c r="E13" i="6"/>
  <c r="E12" i="6"/>
  <c r="D12" i="6"/>
  <c r="D16" i="5"/>
  <c r="E16" i="5"/>
  <c r="D17" i="5"/>
  <c r="E17" i="5"/>
  <c r="D18" i="5"/>
  <c r="E18" i="5"/>
  <c r="D19" i="5"/>
  <c r="E19" i="5"/>
  <c r="E15" i="5"/>
  <c r="D15" i="5"/>
  <c r="E7" i="3" l="1"/>
  <c r="F14" i="10"/>
  <c r="F16" i="10" s="1"/>
  <c r="F13" i="12"/>
  <c r="F14" i="12" s="1"/>
  <c r="F13" i="11"/>
  <c r="F14" i="11" s="1"/>
  <c r="F17" i="10" l="1"/>
  <c r="F17" i="11"/>
  <c r="F16" i="11"/>
  <c r="F18" i="11"/>
  <c r="F15" i="10"/>
  <c r="F19" i="10"/>
  <c r="F17" i="12"/>
  <c r="F16" i="12"/>
  <c r="F18" i="10"/>
  <c r="F15" i="11"/>
  <c r="F1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6BCA21-D07B-4454-AC94-D702F47B2B29}"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9506F290-68F1-4E88-A245-EABB0B1681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AD0F703-34B1-4178-A825-E4436D0CDCC2}" name="WorksheetConnection_Attrition Analysis_2.xlsx!Data" type="102" refreshedVersion="8" minRefreshableVersion="5">
    <extLst>
      <ext xmlns:x15="http://schemas.microsoft.com/office/spreadsheetml/2010/11/main" uri="{DE250136-89BD-433C-8126-D09CA5730AF9}">
        <x15:connection id="Data" autoDelete="1">
          <x15:rangePr sourceName="_xlcn.WorksheetConnection_AttritionAnalysis_2.xlsxDat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Attrition].&amp;[ Yes]}"/>
  </metadataStrings>
  <mdxMetadata count="1">
    <mdx n="0" f="s">
      <ms ns="1" c="0"/>
    </mdx>
  </mdxMetadata>
  <valueMetadata count="1">
    <bk>
      <rc t="1" v="0"/>
    </bk>
  </valueMetadata>
</metadata>
</file>

<file path=xl/sharedStrings.xml><?xml version="1.0" encoding="utf-8"?>
<sst xmlns="http://schemas.openxmlformats.org/spreadsheetml/2006/main" count="7176" uniqueCount="842">
  <si>
    <t xml:space="preserve"> EmployeeID </t>
  </si>
  <si>
    <t xml:space="preserve"> Age </t>
  </si>
  <si>
    <t>Age Range</t>
  </si>
  <si>
    <t xml:space="preserve"> Gender  </t>
  </si>
  <si>
    <t xml:space="preserve"> Department </t>
  </si>
  <si>
    <t xml:space="preserve"> Job Role   </t>
  </si>
  <si>
    <t xml:space="preserve"> Years of Service </t>
  </si>
  <si>
    <t xml:space="preserve"> Performance Rating </t>
  </si>
  <si>
    <t>Performance Range</t>
  </si>
  <si>
    <t xml:space="preserve"> Satisfaction Score </t>
  </si>
  <si>
    <t>Satisfaction Range</t>
  </si>
  <si>
    <t xml:space="preserve"> Salary </t>
  </si>
  <si>
    <t>Salary Range</t>
  </si>
  <si>
    <t xml:space="preserve"> Attrition </t>
  </si>
  <si>
    <t>Attrition Count</t>
  </si>
  <si>
    <t>1</t>
  </si>
  <si>
    <t>26-30 years</t>
  </si>
  <si>
    <t>Male</t>
  </si>
  <si>
    <t>SL</t>
  </si>
  <si>
    <t>Sales Rep</t>
  </si>
  <si>
    <t>Average</t>
  </si>
  <si>
    <t>Very low</t>
  </si>
  <si>
    <t xml:space="preserve"> No        </t>
  </si>
  <si>
    <t>2</t>
  </si>
  <si>
    <t>31-35 years</t>
  </si>
  <si>
    <t>Female</t>
  </si>
  <si>
    <t>MK</t>
  </si>
  <si>
    <t>Manager</t>
  </si>
  <si>
    <t>Above Average</t>
  </si>
  <si>
    <t>Satisfied</t>
  </si>
  <si>
    <t>Low</t>
  </si>
  <si>
    <t>3</t>
  </si>
  <si>
    <t>IT</t>
  </si>
  <si>
    <t>Analyst</t>
  </si>
  <si>
    <t>Below Average</t>
  </si>
  <si>
    <t>4</t>
  </si>
  <si>
    <t>41-45 years</t>
  </si>
  <si>
    <t>HR</t>
  </si>
  <si>
    <t>Specialist</t>
  </si>
  <si>
    <t>Good</t>
  </si>
  <si>
    <t>High</t>
  </si>
  <si>
    <t xml:space="preserve"> Yes       </t>
  </si>
  <si>
    <t>5</t>
  </si>
  <si>
    <t>EN</t>
  </si>
  <si>
    <t>Engineer</t>
  </si>
  <si>
    <t>6</t>
  </si>
  <si>
    <t>36-40 years</t>
  </si>
  <si>
    <t>FN</t>
  </si>
  <si>
    <t>Accountant</t>
  </si>
  <si>
    <t>7</t>
  </si>
  <si>
    <t>Disatisfied</t>
  </si>
  <si>
    <t>8</t>
  </si>
  <si>
    <t>Highly Satisfied</t>
  </si>
  <si>
    <t>Very High</t>
  </si>
  <si>
    <t>9</t>
  </si>
  <si>
    <t>10</t>
  </si>
  <si>
    <t>11</t>
  </si>
  <si>
    <t>12</t>
  </si>
  <si>
    <t>13</t>
  </si>
  <si>
    <t>14</t>
  </si>
  <si>
    <t>15</t>
  </si>
  <si>
    <t>16</t>
  </si>
  <si>
    <t>17</t>
  </si>
  <si>
    <t>18</t>
  </si>
  <si>
    <t>19</t>
  </si>
  <si>
    <t>20</t>
  </si>
  <si>
    <t>21</t>
  </si>
  <si>
    <t>22</t>
  </si>
  <si>
    <t>Highly Disatisfied</t>
  </si>
  <si>
    <t>23</t>
  </si>
  <si>
    <t>24</t>
  </si>
  <si>
    <t>25</t>
  </si>
  <si>
    <t>26</t>
  </si>
  <si>
    <t>27</t>
  </si>
  <si>
    <t>28</t>
  </si>
  <si>
    <t>29</t>
  </si>
  <si>
    <t>30</t>
  </si>
  <si>
    <t>46-50 years</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</si>
  <si>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</si>
  <si>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</si>
  <si>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</si>
  <si>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</si>
  <si>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</si>
  <si>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</si>
  <si>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</si>
  <si>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</si>
  <si>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</si>
  <si>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</si>
  <si>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</si>
  <si>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</si>
  <si>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</si>
  <si>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</si>
  <si>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</si>
  <si>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</si>
  <si>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</si>
  <si>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</si>
  <si>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</si>
  <si>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</si>
  <si>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</si>
  <si>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</si>
  <si>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</si>
  <si>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</si>
  <si>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</si>
  <si>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</si>
  <si>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</si>
  <si>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</si>
  <si>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</si>
  <si>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</si>
  <si>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</si>
  <si>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</si>
  <si>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</si>
  <si>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</si>
  <si>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</si>
  <si>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</si>
  <si>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</si>
  <si>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</si>
  <si>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</si>
  <si>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</si>
  <si>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</si>
  <si>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</si>
  <si>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</si>
  <si>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</si>
  <si>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</si>
  <si>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</si>
  <si>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</si>
  <si>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</si>
  <si>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</si>
  <si>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</si>
  <si>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</si>
  <si>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</si>
  <si>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</si>
  <si>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</si>
  <si>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</si>
  <si>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</si>
  <si>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</si>
  <si>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</si>
  <si>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</si>
  <si>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</si>
  <si>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</si>
  <si>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</si>
  <si>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</si>
  <si>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</si>
  <si>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</si>
  <si>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</si>
  <si>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</si>
  <si>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</si>
  <si>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</si>
  <si>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</si>
  <si>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</si>
  <si>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</si>
  <si>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</si>
  <si>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</si>
  <si>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</si>
  <si>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</si>
  <si>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</si>
  <si>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</si>
  <si>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</si>
  <si>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</si>
  <si>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</si>
  <si>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</si>
  <si>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</si>
  <si>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</si>
  <si>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</si>
  <si>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</si>
  <si>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</si>
  <si>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</si>
  <si>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</si>
  <si>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</si>
  <si>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</si>
  <si>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</si>
  <si>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</si>
  <si>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</si>
  <si>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</si>
  <si>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</si>
  <si>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</si>
  <si>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</si>
  <si>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</si>
  <si>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</si>
  <si>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</si>
  <si>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</si>
  <si>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</si>
  <si>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</si>
  <si>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</si>
  <si>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</si>
  <si>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</si>
  <si>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</si>
  <si>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</si>
  <si>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</si>
  <si>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</si>
  <si>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</si>
  <si>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</si>
  <si>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</si>
  <si>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</si>
  <si>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</si>
  <si>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</si>
  <si>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</si>
  <si>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</si>
  <si>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</si>
  <si>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</si>
  <si>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</si>
  <si>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</si>
  <si>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</si>
  <si>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</si>
  <si>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</si>
  <si>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</si>
  <si>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</si>
  <si>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</si>
  <si>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</si>
  <si>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</si>
  <si>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</si>
  <si>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</si>
  <si>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</si>
  <si>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</si>
  <si>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</si>
  <si>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</si>
  <si>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</si>
  <si>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</si>
  <si>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</si>
  <si>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</si>
  <si>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</si>
  <si>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</si>
  <si>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</si>
  <si>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</si>
  <si>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</si>
  <si>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</si>
  <si>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</si>
  <si>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</si>
  <si>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</si>
  <si>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</si>
  <si>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</si>
  <si>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</si>
  <si>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</si>
  <si>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</si>
  <si>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</si>
  <si>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</si>
  <si>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</si>
  <si>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</si>
  <si>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</si>
  <si>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</si>
  <si>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</si>
  <si>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</si>
  <si>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</si>
  <si>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</si>
  <si>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</si>
  <si>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</si>
  <si>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</si>
  <si>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</si>
  <si>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</si>
  <si>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</si>
  <si>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</si>
  <si>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</si>
  <si>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</si>
  <si>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</si>
  <si>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</si>
  <si>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</si>
  <si>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</si>
  <si>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</si>
  <si>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</si>
  <si>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</si>
  <si>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</si>
  <si>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</si>
  <si>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</si>
  <si>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</si>
  <si>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</si>
  <si>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</si>
  <si>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</si>
  <si>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</si>
  <si>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</si>
  <si>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</si>
  <si>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</si>
  <si>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</si>
  <si>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</si>
  <si>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</si>
  <si>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</si>
  <si>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</si>
  <si>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</si>
  <si>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</si>
  <si>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</si>
  <si>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</si>
  <si>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</si>
  <si>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</si>
  <si>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</si>
  <si>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</si>
  <si>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</si>
  <si>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</si>
  <si>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</si>
  <si>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</si>
  <si>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</si>
  <si>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</si>
  <si>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</si>
  <si>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</si>
  <si>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</si>
  <si>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</si>
  <si>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</si>
  <si>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</si>
  <si>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</si>
  <si>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</si>
  <si>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</si>
  <si>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</si>
  <si>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</si>
  <si>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</si>
  <si>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</si>
  <si>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</si>
  <si>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</si>
  <si>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</si>
  <si>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</si>
  <si>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</si>
  <si>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</si>
  <si>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</si>
  <si>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</si>
  <si>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</si>
  <si>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</si>
  <si>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</si>
  <si>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</si>
  <si>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</si>
  <si>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</si>
  <si>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</si>
  <si>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</si>
  <si>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</si>
  <si>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</si>
  <si>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</si>
  <si>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</si>
  <si>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</si>
  <si>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</si>
  <si>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</si>
  <si>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</si>
  <si>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</si>
  <si>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</si>
  <si>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</si>
  <si>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</si>
  <si>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</si>
  <si>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</si>
  <si>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</si>
  <si>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</si>
  <si>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</si>
  <si>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</si>
  <si>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</si>
  <si>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</si>
  <si>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</si>
  <si>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</si>
  <si>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</si>
  <si>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</si>
  <si>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</si>
  <si>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</si>
  <si>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</si>
  <si>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</si>
  <si>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</si>
  <si>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</si>
  <si>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</si>
  <si>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</si>
  <si>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</si>
  <si>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</si>
  <si>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</si>
  <si>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</si>
  <si>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</si>
  <si>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</si>
  <si>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</si>
  <si>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</si>
  <si>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</si>
  <si>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</si>
  <si>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</si>
  <si>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</si>
  <si>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</si>
  <si>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</si>
  <si>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</si>
  <si>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</si>
  <si>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</si>
  <si>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</si>
  <si>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</si>
  <si>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</si>
  <si>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</si>
  <si>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</si>
  <si>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</si>
  <si>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</si>
  <si>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</si>
  <si>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</si>
  <si>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</si>
  <si>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</si>
  <si>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</si>
  <si>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</si>
  <si>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</si>
  <si>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</si>
  <si>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</si>
  <si>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Poor</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</si>
  <si>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</si>
  <si>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</si>
  <si>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</si>
  <si>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</si>
  <si>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</si>
  <si>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</si>
  <si>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</si>
  <si>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</si>
  <si>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</si>
  <si>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</si>
  <si>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</si>
  <si>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</si>
  <si>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</si>
  <si>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</si>
  <si>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</si>
  <si>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</si>
  <si>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</si>
  <si>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</si>
  <si>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</si>
  <si>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</si>
  <si>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</si>
  <si>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</si>
  <si>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</si>
  <si>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</si>
  <si>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</si>
  <si>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</si>
  <si>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</si>
  <si>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</si>
  <si>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</si>
  <si>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</si>
  <si>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</si>
  <si>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</si>
  <si>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</si>
  <si>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</si>
  <si>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</si>
  <si>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</si>
  <si>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</si>
  <si>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</si>
  <si>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</si>
  <si>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</si>
  <si>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</si>
  <si>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</si>
  <si>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</si>
  <si>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</si>
  <si>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</si>
  <si>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</si>
  <si>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</si>
  <si>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</si>
  <si>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</si>
  <si>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</si>
  <si>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</si>
  <si>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</si>
  <si>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</si>
  <si>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</si>
  <si>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</si>
  <si>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</si>
  <si>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</si>
  <si>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</si>
  <si>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</si>
  <si>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</si>
  <si>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</si>
  <si>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</si>
  <si>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</si>
  <si>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</si>
  <si>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</si>
  <si>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</si>
  <si>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</si>
  <si>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</si>
  <si>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</si>
  <si>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</si>
  <si>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</si>
  <si>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</si>
  <si>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</si>
  <si>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</si>
  <si>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</si>
  <si>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</si>
  <si>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</si>
  <si>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</si>
  <si>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</si>
  <si>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</si>
  <si>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</si>
  <si>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</si>
  <si>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</si>
  <si>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</si>
  <si>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</si>
  <si>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</si>
  <si>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</si>
  <si>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</si>
  <si>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</si>
  <si>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</si>
  <si>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</si>
  <si>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</si>
  <si>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</si>
  <si>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</si>
  <si>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</si>
  <si>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</si>
  <si>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</si>
  <si>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</si>
  <si>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</si>
  <si>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</si>
  <si>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</si>
  <si>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</si>
  <si>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</si>
  <si>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</si>
  <si>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</si>
  <si>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</si>
  <si>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</si>
  <si>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</si>
  <si>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</si>
  <si>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</si>
  <si>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</si>
  <si>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</si>
  <si>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</si>
  <si>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</si>
  <si>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</si>
  <si>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</si>
  <si>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</si>
  <si>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</si>
  <si>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</si>
  <si>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</si>
  <si>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</si>
  <si>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</si>
  <si>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</si>
  <si>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</si>
  <si>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</si>
  <si>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</si>
  <si>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</si>
  <si>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</si>
  <si>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</si>
  <si>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</si>
  <si>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</si>
  <si>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</si>
  <si>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</si>
  <si>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</si>
  <si>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</si>
  <si>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</si>
  <si>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</si>
  <si>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</si>
  <si>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</si>
  <si>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</si>
  <si>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</si>
  <si>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</si>
  <si>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</si>
  <si>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</si>
  <si>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</si>
  <si>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</si>
  <si>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</si>
  <si>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</si>
  <si>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</si>
  <si>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</si>
  <si>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</si>
  <si>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</si>
  <si>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</si>
  <si>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</si>
  <si>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</si>
  <si>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</si>
  <si>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</si>
  <si>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</si>
  <si>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</si>
  <si>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</si>
  <si>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</si>
  <si>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</si>
  <si>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</si>
  <si>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</si>
  <si>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</si>
  <si>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</si>
  <si>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</si>
  <si>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</si>
  <si>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</si>
  <si>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</si>
  <si>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</si>
  <si>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</si>
  <si>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</si>
  <si>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</si>
  <si>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</si>
  <si>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</si>
  <si>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</si>
  <si>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</si>
  <si>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</si>
  <si>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</si>
  <si>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</si>
  <si>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</si>
  <si>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</si>
  <si>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</si>
  <si>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</si>
  <si>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</si>
  <si>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</si>
  <si>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</si>
  <si>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</si>
  <si>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</si>
  <si>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</si>
  <si>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</si>
  <si>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</si>
  <si>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</si>
  <si>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</si>
  <si>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</si>
  <si>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</si>
  <si>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</si>
  <si>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</si>
  <si>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</si>
  <si>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</si>
  <si>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</si>
  <si>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</si>
  <si>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</si>
  <si>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</si>
  <si>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</si>
  <si>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</si>
  <si>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</si>
  <si>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</si>
  <si>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</si>
  <si>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</si>
  <si>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</si>
  <si>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</si>
  <si>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</si>
  <si>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</si>
  <si>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</si>
  <si>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</si>
  <si>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</si>
  <si>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</si>
  <si>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</si>
  <si>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</si>
  <si>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</si>
  <si>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</si>
  <si>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</si>
  <si>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</si>
  <si>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</si>
  <si>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</si>
  <si>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</si>
  <si>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</si>
  <si>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</si>
  <si>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</si>
  <si>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</si>
  <si>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</si>
  <si>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</si>
  <si>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</si>
  <si>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</si>
  <si>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</si>
  <si>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</si>
  <si>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</si>
  <si>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</si>
  <si>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</si>
  <si>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</si>
  <si>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</si>
  <si>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</si>
  <si>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</si>
  <si>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</si>
  <si>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</si>
  <si>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</si>
  <si>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</si>
  <si>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</si>
  <si>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</si>
  <si>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</si>
  <si>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</si>
  <si>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</si>
  <si>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</si>
  <si>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</si>
  <si>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</si>
  <si>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</si>
  <si>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</si>
  <si>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</si>
  <si>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</si>
  <si>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</si>
  <si>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</si>
  <si>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</si>
  <si>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</si>
  <si>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</si>
  <si>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</si>
  <si>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</si>
  <si>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</si>
  <si>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</si>
  <si>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</si>
  <si>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</si>
  <si>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</si>
  <si>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</si>
  <si>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</si>
  <si>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</si>
  <si>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</si>
  <si>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</si>
  <si>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</si>
  <si>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</si>
  <si>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</si>
  <si>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</si>
  <si>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</si>
  <si>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</si>
  <si>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</si>
  <si>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</si>
  <si>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</si>
  <si>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</si>
  <si>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</si>
  <si>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</si>
  <si>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</si>
  <si>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</si>
  <si>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</si>
  <si>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</si>
  <si>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</si>
  <si>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</si>
  <si>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</si>
  <si>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</si>
  <si>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</si>
  <si>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</si>
  <si>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</si>
  <si>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</si>
  <si>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</si>
  <si>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</si>
  <si>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</si>
  <si>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</si>
  <si>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</si>
  <si>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</si>
  <si>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</si>
  <si>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</si>
  <si>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</si>
  <si>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</si>
  <si>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</si>
  <si>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</si>
  <si>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</si>
  <si>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</si>
  <si>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</si>
  <si>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</si>
  <si>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</si>
  <si>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</si>
  <si>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</si>
  <si>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</si>
  <si>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</si>
  <si>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</si>
  <si>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</si>
  <si>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</si>
  <si>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</si>
  <si>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</si>
  <si>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</si>
  <si>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</si>
  <si>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</si>
  <si>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</si>
  <si>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</si>
  <si>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</si>
  <si>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</si>
  <si>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</si>
  <si>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</si>
  <si>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</si>
  <si>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</si>
  <si>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</si>
  <si>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</si>
  <si>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</si>
  <si>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</si>
  <si>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</si>
  <si>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</si>
  <si>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</si>
  <si>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</si>
  <si>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</si>
  <si>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</si>
  <si>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</si>
  <si>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</si>
  <si>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</si>
  <si>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</si>
  <si>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</si>
  <si>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</si>
  <si>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</si>
  <si>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</si>
  <si>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</si>
  <si>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</si>
  <si>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</si>
  <si>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</si>
  <si>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</si>
  <si>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</si>
  <si>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</si>
  <si>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</si>
  <si>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</si>
  <si>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</si>
  <si>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</si>
  <si>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</si>
  <si>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</si>
  <si>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</si>
  <si>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</si>
  <si>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</si>
  <si>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</si>
  <si>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</si>
  <si>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</si>
  <si>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</si>
  <si>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</si>
  <si>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</si>
  <si>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</si>
  <si>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</si>
  <si>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</si>
  <si>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</si>
  <si>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</si>
  <si>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</si>
  <si>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</si>
  <si>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</si>
  <si>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</si>
  <si>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</si>
  <si>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</si>
  <si>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</si>
  <si>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</si>
  <si>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</si>
  <si>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</si>
  <si>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</si>
  <si>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</si>
  <si>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</si>
  <si>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</si>
  <si>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</si>
  <si>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</si>
  <si>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</si>
  <si>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</si>
  <si>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</si>
  <si>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</si>
  <si>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</si>
  <si>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</si>
  <si>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</si>
  <si>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</si>
  <si>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</si>
  <si>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</si>
  <si>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</si>
  <si>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</si>
  <si>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</si>
  <si>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</si>
  <si>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</si>
  <si>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</si>
  <si>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</si>
  <si>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</si>
  <si>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</si>
  <si>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</si>
  <si>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</si>
  <si>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</si>
  <si>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</si>
  <si>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</si>
  <si>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</si>
  <si>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</si>
  <si>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</si>
  <si>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</si>
  <si>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</si>
  <si>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</si>
  <si>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</si>
  <si>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</si>
  <si>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</si>
  <si>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</si>
  <si>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</si>
  <si>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</si>
  <si>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</si>
  <si>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</si>
  <si>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</si>
  <si>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</si>
  <si>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</si>
  <si>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</si>
  <si>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</si>
  <si>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</si>
  <si>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</si>
  <si>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Count of EmployeeID</t>
  </si>
  <si>
    <t>Row Labels</t>
  </si>
  <si>
    <t xml:space="preserve"> No</t>
  </si>
  <si>
    <t xml:space="preserve"> Yes</t>
  </si>
  <si>
    <t>Grand Total</t>
  </si>
  <si>
    <t>Count of EmployeeID2</t>
  </si>
  <si>
    <t>Average of Age</t>
  </si>
  <si>
    <t>Average of Years of Service</t>
  </si>
  <si>
    <t>Average of Performance Rating</t>
  </si>
  <si>
    <t>Average of Satisfaction Score</t>
  </si>
  <si>
    <t>Average of Salary</t>
  </si>
  <si>
    <t>Attrition</t>
  </si>
  <si>
    <r>
      <t xml:space="preserve">Project Breif
</t>
    </r>
    <r>
      <rPr>
        <sz val="11"/>
        <color theme="1"/>
        <rFont val="Aptos Narrow"/>
        <family val="2"/>
        <scheme val="minor"/>
      </rPr>
      <t xml:space="preserve">This company was experiencing a concerning increase in employee attrition rate, impacting productivity, morale and overall organizational performance. The company, therefore, decided to analyse her HR data to get insight on the reason why the attrition rate was high and also find solution to the challenge.
The scope of the analysis include the analysis of HR and employee data, including demographics, job roles, performance metrics, and workplace satisfaction, to identify the underlying causes and predictors of employee attrition.
</t>
    </r>
    <r>
      <rPr>
        <b/>
        <sz val="11"/>
        <color theme="1"/>
        <rFont val="Aptos Narrow"/>
        <family val="2"/>
        <scheme val="minor"/>
      </rPr>
      <t xml:space="preserve">Findings
</t>
    </r>
    <r>
      <rPr>
        <sz val="11"/>
        <color theme="1"/>
        <rFont val="Aptos Narrow"/>
        <family val="2"/>
        <scheme val="minor"/>
      </rPr>
      <t xml:space="preserve">1. The average attrition rate was 30% which is high compare to general average of 10% to 15%. 
2. The attrition rate for female (34.2%) was higher than that of male (27.0%), a deeper look into the salary indicates the male employees earn more than female employees in the same job role. This may be the cause of the higher attrition rate among the female employees.
3. The attrition for the specialist was higher than any other job role, which may be due to a non competitive salary    or lack of job satisfaction due to one reason or the other.
4. Generally, there is poor staff performance, which means that most employee find it hard to meet up with their targets
5. The demography that was most affacted is between Age 31-34, which may just be due to natural vibrancy of youth.
</t>
    </r>
    <r>
      <rPr>
        <b/>
        <sz val="11"/>
        <color theme="1"/>
        <rFont val="Aptos Narrow"/>
        <family val="2"/>
        <scheme val="minor"/>
      </rPr>
      <t>Recommendation</t>
    </r>
    <r>
      <rPr>
        <sz val="11"/>
        <color theme="1"/>
        <rFont val="Aptos Narrow"/>
        <family val="2"/>
        <scheme val="minor"/>
      </rPr>
      <t xml:space="preserve">
1. The company should correct the anomaly in the salary discrepancies between the male and female gender for the same job role.
2. Revist her job performance system from goal setting to performance evaluation to see if there are gaps that is causing the general poor performance of the employees.
3. Carry out salary survey across the industry where the company operates to see if her employees salaries are competitive.
4. Although the attrition rate among the age group 31-34 is attributed to the vibrancy of youth, the company can still find a way to keep this age group more engaged and involved in order to reduce the attrition rate.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</si>
</sst>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_-[$$-409]* #,##0.00_ ;_-[$$-409]* \-#,##0.00\ ;_-[$$-409]* &quot;-&quot;??_ ;_-@_ "/>
    <numFmt numFmtId="167" formatCode="[$$-2C09]#,##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0A0F2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xf numFmtId="167" fontId="0" fillId="0" borderId="0" xfId="0" applyNumberFormat="1"/>
    <xf numFmtId="0" fontId="1" fillId="0" borderId="1" xfId="0" applyFont="1" applyBorder="1" applyAlignment="1">
      <alignment horizontal="left" vertical="top" wrapText="1"/>
    </xf>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409]* #,##0.00_ ;_-[$$-409]* \-#,##0.00\ ;_-[$$-409]* &quot;-&quot;??_ ;_-@_ "/>
    </dxf>
    <dxf>
      <numFmt numFmtId="166" formatCode="_-[$$-409]* #,##0.00_ ;_-[$$-409]* \-#,##0.00\ ;_-[$$-409]* &quot;-&quot;??_ ;_-@_ "/>
    </dxf>
    <dxf>
      <font>
        <b/>
        <i val="0"/>
        <sz val="12"/>
        <color theme="0" tint="-4.9989318521683403E-2"/>
      </font>
    </dxf>
    <dxf>
      <font>
        <b/>
        <i val="0"/>
        <sz val="12"/>
        <color theme="0"/>
      </font>
      <fill>
        <patternFill>
          <bgColor rgb="FF181C3E"/>
        </patternFill>
      </fill>
    </dxf>
    <dxf>
      <font>
        <b/>
        <i val="0"/>
        <sz val="9"/>
      </font>
    </dxf>
    <dxf>
      <font>
        <b/>
        <i val="0"/>
        <sz val="12"/>
        <color theme="0"/>
      </font>
      <fill>
        <patternFill>
          <bgColor rgb="FF181C3E"/>
        </patternFill>
      </fill>
    </dxf>
  </dxfs>
  <tableStyles count="4" defaultTableStyle="TableStyleMedium2" defaultPivotStyle="PivotStyleLight16">
    <tableStyle name="Slicer Style 1" pivot="0" table="0" count="2" xr9:uid="{CAA10F35-00BC-4588-BE30-145FB061E469}">
      <tableStyleElement type="wholeTable" dxfId="14"/>
    </tableStyle>
    <tableStyle name="Slicer Style 2" pivot="0" table="0" count="0" xr9:uid="{657118AB-D40B-4603-81E0-E0EAE1604C13}"/>
    <tableStyle name="Slicer Style 3" pivot="0" table="0" count="1" xr9:uid="{816D7D08-02AD-483D-BB8A-9E5555DE1551}">
      <tableStyleElement type="headerRow" dxfId="13"/>
    </tableStyle>
    <tableStyle name="Slicer Style 4" pivot="0" table="0" count="3" xr9:uid="{77C2991E-A4D2-46E3-8B47-DC06CC4AFC7E}">
      <tableStyleElement type="wholeTable" dxfId="12"/>
      <tableStyleElement type="headerRow" dxfId="11"/>
    </tableStyle>
  </tableStyles>
  <colors>
    <mruColors>
      <color rgb="FFDF198E"/>
      <color rgb="FF181C3E"/>
      <color rgb="FF181C3A"/>
      <color rgb="FF0A0F27"/>
      <color rgb="FF05DA97"/>
      <color rgb="FF5D27B6"/>
      <color rgb="FF09C9C8"/>
      <color rgb="FFF06813"/>
    </mruColors>
  </colors>
  <extLst>
    <ext xmlns:x14="http://schemas.microsoft.com/office/spreadsheetml/2009/9/main" uri="{46F421CA-312F-682f-3DD2-61675219B42D}">
      <x14:dxfs count="2">
        <dxf>
          <fill>
            <patternFill>
              <bgColor rgb="FF00B050"/>
            </patternFill>
          </fill>
        </dxf>
        <dxf>
          <fill>
            <patternFill>
              <bgColor rgb="FFDF198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 name="Slicer Style 3"/>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aredStrings" Target="sharedStrings.xml"/><Relationship Id="rId21" Type="http://schemas.openxmlformats.org/officeDocument/2006/relationships/pivotCacheDefinition" Target="pivotCache/pivotCacheDefinition8.xml"/><Relationship Id="rId34" Type="http://schemas.microsoft.com/office/2007/relationships/slicerCache" Target="slicerCaches/slicerCache1.xml"/><Relationship Id="rId42" Type="http://schemas.openxmlformats.org/officeDocument/2006/relationships/calcChain" Target="calcChain.xml"/><Relationship Id="rId47" Type="http://schemas.openxmlformats.org/officeDocument/2006/relationships/customXml" Target="../customXml/item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pivotCacheDefinition" Target="pivotCache/pivotCacheDefinition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connections" Target="connections.xml"/><Relationship Id="rId40" Type="http://schemas.openxmlformats.org/officeDocument/2006/relationships/sheetMetadata" Target="metadata.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microsoft.com/office/2007/relationships/slicerCache" Target="slicerCaches/slicerCache2.xml"/><Relationship Id="rId43" Type="http://schemas.openxmlformats.org/officeDocument/2006/relationships/customXml" Target="../customXml/item1.xml"/><Relationship Id="rId48" Type="http://schemas.openxmlformats.org/officeDocument/2006/relationships/customXml" Target="../customXml/item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ivotCacheDefinition" Target="pivotCache/pivotCacheDefinition20.xml"/><Relationship Id="rId38" Type="http://schemas.openxmlformats.org/officeDocument/2006/relationships/styles" Target="styles.xml"/><Relationship Id="rId46" Type="http://schemas.openxmlformats.org/officeDocument/2006/relationships/customXml" Target="../customXml/item4.xml"/><Relationship Id="rId20" Type="http://schemas.openxmlformats.org/officeDocument/2006/relationships/pivotCacheDefinition" Target="pivotCache/pivotCacheDefinition7.xml"/><Relationship Id="rId41"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50800" cap="rnd">
              <a:gradFill>
                <a:gsLst>
                  <a:gs pos="0">
                    <a:srgbClr val="181C3A"/>
                  </a:gs>
                  <a:gs pos="54000">
                    <a:srgbClr val="05DA97"/>
                  </a:gs>
                  <a:gs pos="100000">
                    <a:srgbClr val="181C3A"/>
                  </a:gs>
                </a:gsLst>
                <a:lin ang="5400000" scaled="1"/>
              </a:gradFill>
              <a:round/>
            </a:ln>
            <a:effectLst/>
          </c:spPr>
          <c:marker>
            <c:symbol val="none"/>
          </c:marker>
          <c:val>
            <c:numRef>
              <c:f>YOS!$E$26:$E$40</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1"/>
          <c:extLst>
            <c:ext xmlns:c16="http://schemas.microsoft.com/office/drawing/2014/chart" uri="{C3380CC4-5D6E-409C-BE32-E72D297353CC}">
              <c16:uniqueId val="{00000000-722F-421A-A61F-C5446ED9C774}"/>
            </c:ext>
          </c:extLst>
        </c:ser>
        <c:dLbls>
          <c:showLegendKey val="0"/>
          <c:showVal val="0"/>
          <c:showCatName val="0"/>
          <c:showSerName val="0"/>
          <c:showPercent val="0"/>
          <c:showBubbleSize val="0"/>
        </c:dLbls>
        <c:smooth val="0"/>
        <c:axId val="45202991"/>
        <c:axId val="45187151"/>
      </c:lineChart>
      <c:catAx>
        <c:axId val="45202991"/>
        <c:scaling>
          <c:orientation val="minMax"/>
        </c:scaling>
        <c:delete val="1"/>
        <c:axPos val="b"/>
        <c:majorTickMark val="none"/>
        <c:minorTickMark val="none"/>
        <c:tickLblPos val="nextTo"/>
        <c:crossAx val="45187151"/>
        <c:crosses val="autoZero"/>
        <c:auto val="1"/>
        <c:lblAlgn val="ctr"/>
        <c:lblOffset val="100"/>
        <c:noMultiLvlLbl val="0"/>
      </c:catAx>
      <c:valAx>
        <c:axId val="45187151"/>
        <c:scaling>
          <c:orientation val="minMax"/>
        </c:scaling>
        <c:delete val="1"/>
        <c:axPos val="l"/>
        <c:numFmt formatCode="General" sourceLinked="1"/>
        <c:majorTickMark val="none"/>
        <c:minorTickMark val="none"/>
        <c:tickLblPos val="nextTo"/>
        <c:crossAx val="4520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Age!$D$15:$D$19</c:f>
              <c:strCache>
                <c:ptCount val="5"/>
                <c:pt idx="0">
                  <c:v>26-30 years</c:v>
                </c:pt>
                <c:pt idx="1">
                  <c:v>31-35 years</c:v>
                </c:pt>
                <c:pt idx="2">
                  <c:v>36-40 years</c:v>
                </c:pt>
                <c:pt idx="3">
                  <c:v>41-45 years</c:v>
                </c:pt>
                <c:pt idx="4">
                  <c:v>46-50 years</c:v>
                </c:pt>
              </c:strCache>
            </c:strRef>
          </c:cat>
          <c:val>
            <c:numRef>
              <c:f>Age!$E$15:$E$19</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EB67-4A8C-A1CF-D3ED834CD2DC}"/>
            </c:ext>
          </c:extLst>
        </c:ser>
        <c:dLbls>
          <c:dLblPos val="outEnd"/>
          <c:showLegendKey val="0"/>
          <c:showVal val="1"/>
          <c:showCatName val="0"/>
          <c:showSerName val="0"/>
          <c:showPercent val="0"/>
          <c:showBubbleSize val="0"/>
        </c:dLbls>
        <c:gapWidth val="219"/>
        <c:overlap val="-27"/>
        <c:axId val="45199631"/>
        <c:axId val="45186671"/>
      </c:barChart>
      <c:catAx>
        <c:axId val="451996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186671"/>
        <c:crosses val="autoZero"/>
        <c:auto val="1"/>
        <c:lblAlgn val="ctr"/>
        <c:lblOffset val="100"/>
        <c:noMultiLvlLbl val="0"/>
      </c:catAx>
      <c:valAx>
        <c:axId val="45186671"/>
        <c:scaling>
          <c:orientation val="minMax"/>
        </c:scaling>
        <c:delete val="1"/>
        <c:axPos val="l"/>
        <c:numFmt formatCode="General" sourceLinked="1"/>
        <c:majorTickMark val="none"/>
        <c:minorTickMark val="none"/>
        <c:tickLblPos val="nextTo"/>
        <c:crossAx val="4519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2843741067020086E-2"/>
          <c:y val="0"/>
          <c:w val="0.8039538495188101"/>
          <c:h val="1"/>
        </c:manualLayout>
      </c:layout>
      <c:barChart>
        <c:barDir val="bar"/>
        <c:grouping val="percentStacked"/>
        <c:varyColors val="0"/>
        <c:ser>
          <c:idx val="0"/>
          <c:order val="0"/>
          <c:tx>
            <c:strRef>
              <c:f>Gender!$D$12</c:f>
              <c:strCache>
                <c:ptCount val="1"/>
                <c:pt idx="0">
                  <c:v>Female</c:v>
                </c:pt>
              </c:strCache>
            </c:strRef>
          </c:tx>
          <c:spPr>
            <a:solidFill>
              <a:srgbClr val="0070C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2-1CDA-47E3-97F2-8269CE476F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Gender!$E$12</c:f>
              <c:numCache>
                <c:formatCode>General</c:formatCode>
                <c:ptCount val="1"/>
                <c:pt idx="0">
                  <c:v>111</c:v>
                </c:pt>
              </c:numCache>
            </c:numRef>
          </c:val>
          <c:extLst>
            <c:ext xmlns:c16="http://schemas.microsoft.com/office/drawing/2014/chart" uri="{C3380CC4-5D6E-409C-BE32-E72D297353CC}">
              <c16:uniqueId val="{00000000-1CDA-47E3-97F2-8269CE476F43}"/>
            </c:ext>
          </c:extLst>
        </c:ser>
        <c:ser>
          <c:idx val="1"/>
          <c:order val="1"/>
          <c:tx>
            <c:strRef>
              <c:f>Gender!$D$13</c:f>
              <c:strCache>
                <c:ptCount val="1"/>
                <c:pt idx="0">
                  <c:v>Male</c:v>
                </c:pt>
              </c:strCache>
            </c:strRef>
          </c:tx>
          <c:spPr>
            <a:solidFill>
              <a:srgbClr val="0A0F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Gender!$E$13</c:f>
              <c:numCache>
                <c:formatCode>General</c:formatCode>
                <c:ptCount val="1"/>
                <c:pt idx="0">
                  <c:v>123</c:v>
                </c:pt>
              </c:numCache>
            </c:numRef>
          </c:val>
          <c:extLst>
            <c:ext xmlns:c16="http://schemas.microsoft.com/office/drawing/2014/chart" uri="{C3380CC4-5D6E-409C-BE32-E72D297353CC}">
              <c16:uniqueId val="{00000001-1CDA-47E3-97F2-8269CE476F43}"/>
            </c:ext>
          </c:extLst>
        </c:ser>
        <c:dLbls>
          <c:dLblPos val="ctr"/>
          <c:showLegendKey val="0"/>
          <c:showVal val="1"/>
          <c:showCatName val="0"/>
          <c:showSerName val="0"/>
          <c:showPercent val="0"/>
          <c:showBubbleSize val="0"/>
        </c:dLbls>
        <c:gapWidth val="150"/>
        <c:overlap val="100"/>
        <c:axId val="45182831"/>
        <c:axId val="45195311"/>
      </c:barChart>
      <c:catAx>
        <c:axId val="45182831"/>
        <c:scaling>
          <c:orientation val="minMax"/>
        </c:scaling>
        <c:delete val="1"/>
        <c:axPos val="l"/>
        <c:numFmt formatCode="General" sourceLinked="1"/>
        <c:majorTickMark val="none"/>
        <c:minorTickMark val="none"/>
        <c:tickLblPos val="nextTo"/>
        <c:crossAx val="45195311"/>
        <c:crosses val="autoZero"/>
        <c:auto val="1"/>
        <c:lblAlgn val="ctr"/>
        <c:lblOffset val="100"/>
        <c:noMultiLvlLbl val="0"/>
      </c:catAx>
      <c:valAx>
        <c:axId val="45195311"/>
        <c:scaling>
          <c:orientation val="minMax"/>
        </c:scaling>
        <c:delete val="1"/>
        <c:axPos val="b"/>
        <c:numFmt formatCode="0%" sourceLinked="1"/>
        <c:majorTickMark val="none"/>
        <c:minorTickMark val="none"/>
        <c:tickLblPos val="nextTo"/>
        <c:crossAx val="4518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70C0"/>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Age!$D$15:$D$19</c:f>
              <c:strCache>
                <c:ptCount val="5"/>
                <c:pt idx="0">
                  <c:v>26-30 years</c:v>
                </c:pt>
                <c:pt idx="1">
                  <c:v>31-35 years</c:v>
                </c:pt>
                <c:pt idx="2">
                  <c:v>36-40 years</c:v>
                </c:pt>
                <c:pt idx="3">
                  <c:v>41-45 years</c:v>
                </c:pt>
                <c:pt idx="4">
                  <c:v>46-50 years</c:v>
                </c:pt>
              </c:strCache>
            </c:strRef>
          </c:cat>
          <c:val>
            <c:numRef>
              <c:f>Age!$E$15:$E$19</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30EB-448E-AA9A-4B8463E2CFE7}"/>
            </c:ext>
          </c:extLst>
        </c:ser>
        <c:dLbls>
          <c:dLblPos val="outEnd"/>
          <c:showLegendKey val="0"/>
          <c:showVal val="1"/>
          <c:showCatName val="0"/>
          <c:showSerName val="0"/>
          <c:showPercent val="0"/>
          <c:showBubbleSize val="0"/>
        </c:dLbls>
        <c:gapWidth val="219"/>
        <c:overlap val="-27"/>
        <c:axId val="45199631"/>
        <c:axId val="45186671"/>
      </c:barChart>
      <c:catAx>
        <c:axId val="4519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186671"/>
        <c:crosses val="autoZero"/>
        <c:auto val="1"/>
        <c:lblAlgn val="ctr"/>
        <c:lblOffset val="100"/>
        <c:noMultiLvlLbl val="0"/>
      </c:catAx>
      <c:valAx>
        <c:axId val="45186671"/>
        <c:scaling>
          <c:orientation val="minMax"/>
        </c:scaling>
        <c:delete val="1"/>
        <c:axPos val="l"/>
        <c:numFmt formatCode="General" sourceLinked="1"/>
        <c:majorTickMark val="none"/>
        <c:minorTickMark val="none"/>
        <c:tickLblPos val="nextTo"/>
        <c:crossAx val="4519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Gender!$D$12</c:f>
              <c:strCache>
                <c:ptCount val="1"/>
                <c:pt idx="0">
                  <c:v>Female</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Gender!$E$12</c:f>
              <c:numCache>
                <c:formatCode>General</c:formatCode>
                <c:ptCount val="1"/>
                <c:pt idx="0">
                  <c:v>111</c:v>
                </c:pt>
              </c:numCache>
            </c:numRef>
          </c:val>
          <c:extLst>
            <c:ext xmlns:c16="http://schemas.microsoft.com/office/drawing/2014/chart" uri="{C3380CC4-5D6E-409C-BE32-E72D297353CC}">
              <c16:uniqueId val="{00000000-00E0-4A2C-B8E2-CE0E5AD0B99A}"/>
            </c:ext>
          </c:extLst>
        </c:ser>
        <c:ser>
          <c:idx val="1"/>
          <c:order val="1"/>
          <c:tx>
            <c:strRef>
              <c:f>Gender!$D$13</c:f>
              <c:strCache>
                <c:ptCount val="1"/>
                <c:pt idx="0">
                  <c:v>Male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Gender!$E$13</c:f>
              <c:numCache>
                <c:formatCode>General</c:formatCode>
                <c:ptCount val="1"/>
                <c:pt idx="0">
                  <c:v>123</c:v>
                </c:pt>
              </c:numCache>
            </c:numRef>
          </c:val>
          <c:extLst>
            <c:ext xmlns:c16="http://schemas.microsoft.com/office/drawing/2014/chart" uri="{C3380CC4-5D6E-409C-BE32-E72D297353CC}">
              <c16:uniqueId val="{00000001-00E0-4A2C-B8E2-CE0E5AD0B99A}"/>
            </c:ext>
          </c:extLst>
        </c:ser>
        <c:dLbls>
          <c:dLblPos val="ctr"/>
          <c:showLegendKey val="0"/>
          <c:showVal val="1"/>
          <c:showCatName val="0"/>
          <c:showSerName val="0"/>
          <c:showPercent val="0"/>
          <c:showBubbleSize val="0"/>
        </c:dLbls>
        <c:gapWidth val="150"/>
        <c:overlap val="100"/>
        <c:axId val="45182831"/>
        <c:axId val="45195311"/>
      </c:barChart>
      <c:catAx>
        <c:axId val="45182831"/>
        <c:scaling>
          <c:orientation val="minMax"/>
        </c:scaling>
        <c:delete val="1"/>
        <c:axPos val="l"/>
        <c:numFmt formatCode="General" sourceLinked="1"/>
        <c:majorTickMark val="none"/>
        <c:minorTickMark val="none"/>
        <c:tickLblPos val="nextTo"/>
        <c:crossAx val="45195311"/>
        <c:crosses val="autoZero"/>
        <c:auto val="1"/>
        <c:lblAlgn val="ctr"/>
        <c:lblOffset val="100"/>
        <c:noMultiLvlLbl val="0"/>
      </c:catAx>
      <c:valAx>
        <c:axId val="45195311"/>
        <c:scaling>
          <c:orientation val="minMax"/>
        </c:scaling>
        <c:delete val="1"/>
        <c:axPos val="b"/>
        <c:numFmt formatCode="0%" sourceLinked="1"/>
        <c:majorTickMark val="none"/>
        <c:minorTickMark val="none"/>
        <c:tickLblPos val="nextTo"/>
        <c:crossAx val="4518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Dept!$D$15:$D$20</c:f>
              <c:strCache>
                <c:ptCount val="6"/>
                <c:pt idx="0">
                  <c:v>HR</c:v>
                </c:pt>
                <c:pt idx="1">
                  <c:v>FN</c:v>
                </c:pt>
                <c:pt idx="2">
                  <c:v>SL</c:v>
                </c:pt>
                <c:pt idx="3">
                  <c:v>MK</c:v>
                </c:pt>
                <c:pt idx="4">
                  <c:v>IT</c:v>
                </c:pt>
                <c:pt idx="5">
                  <c:v>EN</c:v>
                </c:pt>
              </c:strCache>
            </c:strRef>
          </c:cat>
          <c:val>
            <c:numRef>
              <c:f>Dept!$E$15:$E$20</c:f>
              <c:numCache>
                <c:formatCode>General</c:formatCode>
                <c:ptCount val="6"/>
                <c:pt idx="0">
                  <c:v>49</c:v>
                </c:pt>
                <c:pt idx="1">
                  <c:v>46</c:v>
                </c:pt>
                <c:pt idx="2">
                  <c:v>44</c:v>
                </c:pt>
                <c:pt idx="3">
                  <c:v>41</c:v>
                </c:pt>
                <c:pt idx="4">
                  <c:v>36</c:v>
                </c:pt>
                <c:pt idx="5">
                  <c:v>18</c:v>
                </c:pt>
              </c:numCache>
            </c:numRef>
          </c:val>
          <c:extLst>
            <c:ext xmlns:c16="http://schemas.microsoft.com/office/drawing/2014/chart" uri="{C3380CC4-5D6E-409C-BE32-E72D297353CC}">
              <c16:uniqueId val="{00000000-A9E0-448E-894E-9EE9B2EF1DBD}"/>
            </c:ext>
          </c:extLst>
        </c:ser>
        <c:dLbls>
          <c:dLblPos val="outEnd"/>
          <c:showLegendKey val="0"/>
          <c:showVal val="1"/>
          <c:showCatName val="0"/>
          <c:showSerName val="0"/>
          <c:showPercent val="0"/>
          <c:showBubbleSize val="0"/>
        </c:dLbls>
        <c:gapWidth val="219"/>
        <c:overlap val="-27"/>
        <c:axId val="2024056688"/>
        <c:axId val="2024058128"/>
      </c:barChart>
      <c:catAx>
        <c:axId val="202405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24058128"/>
        <c:crosses val="autoZero"/>
        <c:auto val="1"/>
        <c:lblAlgn val="ctr"/>
        <c:lblOffset val="100"/>
        <c:noMultiLvlLbl val="0"/>
      </c:catAx>
      <c:valAx>
        <c:axId val="2024058128"/>
        <c:scaling>
          <c:orientation val="minMax"/>
        </c:scaling>
        <c:delete val="1"/>
        <c:axPos val="l"/>
        <c:numFmt formatCode="General" sourceLinked="1"/>
        <c:majorTickMark val="none"/>
        <c:minorTickMark val="none"/>
        <c:tickLblPos val="nextTo"/>
        <c:crossAx val="202405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0070C0"/>
            </a:solidFill>
            <a:ln>
              <a:noFill/>
            </a:ln>
            <a:effectLst/>
          </c:spPr>
          <c:invertIfNegative val="0"/>
          <c:cat>
            <c:strRef>
              <c:f>'Job Roles'!$D$16:$D$21</c:f>
              <c:strCache>
                <c:ptCount val="6"/>
                <c:pt idx="0">
                  <c:v>Accountant</c:v>
                </c:pt>
                <c:pt idx="1">
                  <c:v>Sales Rep</c:v>
                </c:pt>
                <c:pt idx="2">
                  <c:v>Manager</c:v>
                </c:pt>
                <c:pt idx="3">
                  <c:v>Analyst</c:v>
                </c:pt>
                <c:pt idx="4">
                  <c:v>Engineer</c:v>
                </c:pt>
                <c:pt idx="5">
                  <c:v>Specialist</c:v>
                </c:pt>
              </c:strCache>
            </c:strRef>
          </c:cat>
          <c:val>
            <c:numRef>
              <c:f>'Job Roles'!$E$16:$E$21</c:f>
              <c:numCache>
                <c:formatCode>General</c:formatCode>
                <c:ptCount val="6"/>
                <c:pt idx="0">
                  <c:v>5</c:v>
                </c:pt>
                <c:pt idx="1">
                  <c:v>23</c:v>
                </c:pt>
                <c:pt idx="2">
                  <c:v>25</c:v>
                </c:pt>
                <c:pt idx="3">
                  <c:v>44</c:v>
                </c:pt>
                <c:pt idx="4">
                  <c:v>51</c:v>
                </c:pt>
                <c:pt idx="5">
                  <c:v>86</c:v>
                </c:pt>
              </c:numCache>
            </c:numRef>
          </c:val>
          <c:extLst>
            <c:ext xmlns:c16="http://schemas.microsoft.com/office/drawing/2014/chart" uri="{C3380CC4-5D6E-409C-BE32-E72D297353CC}">
              <c16:uniqueId val="{00000000-39DC-4ED2-85D2-4DB68188BA6A}"/>
            </c:ext>
          </c:extLst>
        </c:ser>
        <c:dLbls>
          <c:showLegendKey val="0"/>
          <c:showVal val="0"/>
          <c:showCatName val="0"/>
          <c:showSerName val="0"/>
          <c:showPercent val="0"/>
          <c:showBubbleSize val="0"/>
        </c:dLbls>
        <c:gapWidth val="182"/>
        <c:axId val="220533359"/>
        <c:axId val="220534319"/>
      </c:barChart>
      <c:catAx>
        <c:axId val="22053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0534319"/>
        <c:crosses val="autoZero"/>
        <c:auto val="1"/>
        <c:lblAlgn val="ctr"/>
        <c:lblOffset val="100"/>
        <c:noMultiLvlLbl val="0"/>
      </c:catAx>
      <c:valAx>
        <c:axId val="220534319"/>
        <c:scaling>
          <c:orientation val="minMax"/>
        </c:scaling>
        <c:delete val="1"/>
        <c:axPos val="b"/>
        <c:numFmt formatCode="General" sourceLinked="1"/>
        <c:majorTickMark val="none"/>
        <c:minorTickMark val="none"/>
        <c:tickLblPos val="nextTo"/>
        <c:crossAx val="22053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chemeClr val="accent1"/>
              </a:solidFill>
              <a:round/>
            </a:ln>
            <a:effectLst/>
          </c:spPr>
          <c:marker>
            <c:symbol val="none"/>
          </c:marker>
          <c:val>
            <c:numRef>
              <c:f>YOS!$E$26:$E$40</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0"/>
          <c:extLst>
            <c:ext xmlns:c16="http://schemas.microsoft.com/office/drawing/2014/chart" uri="{C3380CC4-5D6E-409C-BE32-E72D297353CC}">
              <c16:uniqueId val="{00000000-4BC8-43D4-AD4F-937BED1B57D4}"/>
            </c:ext>
          </c:extLst>
        </c:ser>
        <c:dLbls>
          <c:showLegendKey val="0"/>
          <c:showVal val="0"/>
          <c:showCatName val="0"/>
          <c:showSerName val="0"/>
          <c:showPercent val="0"/>
          <c:showBubbleSize val="0"/>
        </c:dLbls>
        <c:smooth val="0"/>
        <c:axId val="45202991"/>
        <c:axId val="45187151"/>
      </c:lineChart>
      <c:catAx>
        <c:axId val="45202991"/>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187151"/>
        <c:crosses val="autoZero"/>
        <c:auto val="1"/>
        <c:lblAlgn val="ctr"/>
        <c:lblOffset val="100"/>
        <c:noMultiLvlLbl val="0"/>
      </c:catAx>
      <c:valAx>
        <c:axId val="45187151"/>
        <c:scaling>
          <c:orientation val="minMax"/>
        </c:scaling>
        <c:delete val="1"/>
        <c:axPos val="l"/>
        <c:numFmt formatCode="General" sourceLinked="1"/>
        <c:majorTickMark val="none"/>
        <c:minorTickMark val="none"/>
        <c:tickLblPos val="nextTo"/>
        <c:crossAx val="4520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0070C0"/>
            </a:solidFill>
            <a:ln>
              <a:noFill/>
            </a:ln>
            <a:effectLst/>
          </c:spPr>
          <c:invertIfNegative val="0"/>
          <c:cat>
            <c:strRef>
              <c:f>Performance!$D$15:$D$19</c:f>
              <c:strCache>
                <c:ptCount val="5"/>
                <c:pt idx="0">
                  <c:v>Good</c:v>
                </c:pt>
                <c:pt idx="1">
                  <c:v>Above Average</c:v>
                </c:pt>
                <c:pt idx="2">
                  <c:v>Below Average</c:v>
                </c:pt>
                <c:pt idx="3">
                  <c:v>Average</c:v>
                </c:pt>
                <c:pt idx="4">
                  <c:v>Poor</c:v>
                </c:pt>
              </c:strCache>
            </c:strRef>
          </c:cat>
          <c:val>
            <c:numRef>
              <c:f>Performance!$E$15:$E$19</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F1D6-4795-A3D0-5211DBDDFB7D}"/>
            </c:ext>
          </c:extLst>
        </c:ser>
        <c:ser>
          <c:idx val="1"/>
          <c:order val="1"/>
          <c:spPr>
            <a:solidFill>
              <a:srgbClr val="FFC000"/>
            </a:solidFill>
            <a:ln>
              <a:noFill/>
            </a:ln>
            <a:effectLst/>
          </c:spPr>
          <c:invertIfNegative val="0"/>
          <c:cat>
            <c:strRef>
              <c:f>Performance!$D$15:$D$19</c:f>
              <c:strCache>
                <c:ptCount val="5"/>
                <c:pt idx="0">
                  <c:v>Good</c:v>
                </c:pt>
                <c:pt idx="1">
                  <c:v>Above Average</c:v>
                </c:pt>
                <c:pt idx="2">
                  <c:v>Below Average</c:v>
                </c:pt>
                <c:pt idx="3">
                  <c:v>Average</c:v>
                </c:pt>
                <c:pt idx="4">
                  <c:v>Poor</c:v>
                </c:pt>
              </c:strCache>
            </c:strRef>
          </c:cat>
          <c:val>
            <c:numRef>
              <c:f>Performance!$F$15:$F$19</c:f>
              <c:numCache>
                <c:formatCode>General</c:formatCode>
                <c:ptCount val="5"/>
                <c:pt idx="0">
                  <c:v>84</c:v>
                </c:pt>
                <c:pt idx="1">
                  <c:v>75</c:v>
                </c:pt>
                <c:pt idx="2">
                  <c:v>38</c:v>
                </c:pt>
                <c:pt idx="3">
                  <c:v>25</c:v>
                </c:pt>
                <c:pt idx="4">
                  <c:v>19</c:v>
                </c:pt>
              </c:numCache>
            </c:numRef>
          </c:val>
          <c:extLst>
            <c:ext xmlns:c16="http://schemas.microsoft.com/office/drawing/2014/chart" uri="{C3380CC4-5D6E-409C-BE32-E72D297353CC}">
              <c16:uniqueId val="{00000001-F1D6-4795-A3D0-5211DBDDFB7D}"/>
            </c:ext>
          </c:extLst>
        </c:ser>
        <c:dLbls>
          <c:showLegendKey val="0"/>
          <c:showVal val="0"/>
          <c:showCatName val="0"/>
          <c:showSerName val="0"/>
          <c:showPercent val="0"/>
          <c:showBubbleSize val="0"/>
        </c:dLbls>
        <c:gapWidth val="150"/>
        <c:overlap val="100"/>
        <c:axId val="2018366208"/>
        <c:axId val="2018363328"/>
      </c:barChart>
      <c:catAx>
        <c:axId val="20183662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18363328"/>
        <c:crosses val="autoZero"/>
        <c:auto val="1"/>
        <c:lblAlgn val="ctr"/>
        <c:lblOffset val="100"/>
        <c:noMultiLvlLbl val="0"/>
      </c:catAx>
      <c:valAx>
        <c:axId val="2018363328"/>
        <c:scaling>
          <c:orientation val="minMax"/>
        </c:scaling>
        <c:delete val="1"/>
        <c:axPos val="b"/>
        <c:numFmt formatCode="General" sourceLinked="1"/>
        <c:majorTickMark val="out"/>
        <c:minorTickMark val="none"/>
        <c:tickLblPos val="nextTo"/>
        <c:crossAx val="20183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Satisfaction!$D$14</c:f>
              <c:strCache>
                <c:ptCount val="1"/>
                <c:pt idx="0">
                  <c:v>Highly Disatisfied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C6-4D32-B9AF-7BD388E285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C6-4D32-B9AF-7BD388E2854E}"/>
              </c:ext>
            </c:extLst>
          </c:dPt>
          <c:val>
            <c:numRef>
              <c:f>Satisfaction!$E$14:$F$14</c:f>
              <c:numCache>
                <c:formatCode>General</c:formatCode>
                <c:ptCount val="2"/>
                <c:pt idx="0">
                  <c:v>3</c:v>
                </c:pt>
                <c:pt idx="1">
                  <c:v>142</c:v>
                </c:pt>
              </c:numCache>
            </c:numRef>
          </c:val>
          <c:extLst>
            <c:ext xmlns:c16="http://schemas.microsoft.com/office/drawing/2014/chart" uri="{C3380CC4-5D6E-409C-BE32-E72D297353CC}">
              <c16:uniqueId val="{00000000-A5DC-4A81-8088-6C0AEF1085AE}"/>
            </c:ext>
          </c:extLst>
        </c:ser>
        <c:ser>
          <c:idx val="1"/>
          <c:order val="1"/>
          <c:tx>
            <c:strRef>
              <c:f>Satisfaction!$D$15</c:f>
              <c:strCache>
                <c:ptCount val="1"/>
                <c:pt idx="0">
                  <c:v>Highly 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C5C6-4D32-B9AF-7BD388E285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C5C6-4D32-B9AF-7BD388E2854E}"/>
              </c:ext>
            </c:extLst>
          </c:dPt>
          <c:val>
            <c:numRef>
              <c:f>Satisfaction!$E$15:$F$15</c:f>
              <c:numCache>
                <c:formatCode>General</c:formatCode>
                <c:ptCount val="2"/>
                <c:pt idx="0">
                  <c:v>4</c:v>
                </c:pt>
                <c:pt idx="1">
                  <c:v>141</c:v>
                </c:pt>
              </c:numCache>
            </c:numRef>
          </c:val>
          <c:extLst>
            <c:ext xmlns:c16="http://schemas.microsoft.com/office/drawing/2014/chart" uri="{C3380CC4-5D6E-409C-BE32-E72D297353CC}">
              <c16:uniqueId val="{00000001-A5DC-4A81-8088-6C0AEF1085AE}"/>
            </c:ext>
          </c:extLst>
        </c:ser>
        <c:ser>
          <c:idx val="2"/>
          <c:order val="2"/>
          <c:tx>
            <c:strRef>
              <c:f>Satisfaction!$D$16</c:f>
              <c:strCache>
                <c:ptCount val="1"/>
                <c:pt idx="0">
                  <c:v>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C5C6-4D32-B9AF-7BD388E285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C5C6-4D32-B9AF-7BD388E2854E}"/>
              </c:ext>
            </c:extLst>
          </c:dPt>
          <c:val>
            <c:numRef>
              <c:f>Satisfaction!$E$16:$F$16</c:f>
              <c:numCache>
                <c:formatCode>General</c:formatCode>
                <c:ptCount val="2"/>
                <c:pt idx="0">
                  <c:v>43</c:v>
                </c:pt>
                <c:pt idx="1">
                  <c:v>102</c:v>
                </c:pt>
              </c:numCache>
            </c:numRef>
          </c:val>
          <c:extLst>
            <c:ext xmlns:c16="http://schemas.microsoft.com/office/drawing/2014/chart" uri="{C3380CC4-5D6E-409C-BE32-E72D297353CC}">
              <c16:uniqueId val="{00000002-A5DC-4A81-8088-6C0AEF1085AE}"/>
            </c:ext>
          </c:extLst>
        </c:ser>
        <c:ser>
          <c:idx val="3"/>
          <c:order val="3"/>
          <c:tx>
            <c:strRef>
              <c:f>Satisfaction!$D$17</c:f>
              <c:strCache>
                <c:ptCount val="1"/>
                <c:pt idx="0">
                  <c:v>Disatisfied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C5C6-4D32-B9AF-7BD388E285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C5C6-4D32-B9AF-7BD388E2854E}"/>
              </c:ext>
            </c:extLst>
          </c:dPt>
          <c:val>
            <c:numRef>
              <c:f>Satisfaction!$E$17:$F$17</c:f>
              <c:numCache>
                <c:formatCode>General</c:formatCode>
                <c:ptCount val="2"/>
                <c:pt idx="0">
                  <c:v>68</c:v>
                </c:pt>
                <c:pt idx="1">
                  <c:v>77</c:v>
                </c:pt>
              </c:numCache>
            </c:numRef>
          </c:val>
          <c:extLst>
            <c:ext xmlns:c16="http://schemas.microsoft.com/office/drawing/2014/chart" uri="{C3380CC4-5D6E-409C-BE32-E72D297353CC}">
              <c16:uniqueId val="{00000003-A5DC-4A81-8088-6C0AEF1085AE}"/>
            </c:ext>
          </c:extLst>
        </c:ser>
        <c:ser>
          <c:idx val="4"/>
          <c:order val="4"/>
          <c:tx>
            <c:strRef>
              <c:f>Satisfaction!$D$18</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C5C6-4D32-B9AF-7BD388E285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C5C6-4D32-B9AF-7BD388E2854E}"/>
              </c:ext>
            </c:extLst>
          </c:dPt>
          <c:val>
            <c:numRef>
              <c:f>Satisfaction!$E$18:$F$18</c:f>
              <c:numCache>
                <c:formatCode>General</c:formatCode>
                <c:ptCount val="2"/>
                <c:pt idx="0">
                  <c:v>116</c:v>
                </c:pt>
                <c:pt idx="1">
                  <c:v>29</c:v>
                </c:pt>
              </c:numCache>
            </c:numRef>
          </c:val>
          <c:extLst>
            <c:ext xmlns:c16="http://schemas.microsoft.com/office/drawing/2014/chart" uri="{C3380CC4-5D6E-409C-BE32-E72D297353CC}">
              <c16:uniqueId val="{00000004-A5DC-4A81-8088-6C0AEF1085AE}"/>
            </c:ext>
          </c:extLst>
        </c:ser>
        <c:dLbls>
          <c:showLegendKey val="0"/>
          <c:showVal val="0"/>
          <c:showCatName val="0"/>
          <c:showSerName val="0"/>
          <c:showPercent val="0"/>
          <c:showBubbleSize val="0"/>
          <c:showLeaderLines val="1"/>
        </c:dLbls>
        <c:firstSliceAng val="0"/>
        <c:holeSize val="2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  Range'!$D$14</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E9-4A3B-A432-CE80385216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E9-4A3B-A432-CE8038521623}"/>
              </c:ext>
            </c:extLst>
          </c:dPt>
          <c:val>
            <c:numRef>
              <c:f>'Salary  Range'!$E$14:$F$14</c:f>
              <c:numCache>
                <c:formatCode>General</c:formatCode>
                <c:ptCount val="2"/>
                <c:pt idx="0">
                  <c:v>87</c:v>
                </c:pt>
                <c:pt idx="1">
                  <c:v>21.75</c:v>
                </c:pt>
              </c:numCache>
            </c:numRef>
          </c:val>
          <c:extLst>
            <c:ext xmlns:c16="http://schemas.microsoft.com/office/drawing/2014/chart" uri="{C3380CC4-5D6E-409C-BE32-E72D297353CC}">
              <c16:uniqueId val="{00000000-C211-4A50-A0B8-6650CA21D0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Range'!$D$14</c:f>
              <c:strCache>
                <c:ptCount val="1"/>
                <c:pt idx="0">
                  <c:v>Low</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01-2CC9-42B4-8495-0E892CB6B1AD}"/>
              </c:ext>
            </c:extLst>
          </c:dPt>
          <c:dPt>
            <c:idx val="1"/>
            <c:bubble3D val="0"/>
            <c:spPr>
              <a:solidFill>
                <a:srgbClr val="181C3A"/>
              </a:solidFill>
              <a:ln w="19050">
                <a:noFill/>
              </a:ln>
              <a:effectLst/>
            </c:spPr>
            <c:extLst>
              <c:ext xmlns:c16="http://schemas.microsoft.com/office/drawing/2014/chart" uri="{C3380CC4-5D6E-409C-BE32-E72D297353CC}">
                <c16:uniqueId val="{00000003-2CC9-42B4-8495-0E892CB6B1AD}"/>
              </c:ext>
            </c:extLst>
          </c:dPt>
          <c:val>
            <c:numRef>
              <c:f>'Salary  Range'!$E$14:$F$14</c:f>
              <c:numCache>
                <c:formatCode>General</c:formatCode>
                <c:ptCount val="2"/>
                <c:pt idx="0">
                  <c:v>87</c:v>
                </c:pt>
                <c:pt idx="1">
                  <c:v>21.75</c:v>
                </c:pt>
              </c:numCache>
            </c:numRef>
          </c:val>
          <c:extLst>
            <c:ext xmlns:c16="http://schemas.microsoft.com/office/drawing/2014/chart" uri="{C3380CC4-5D6E-409C-BE32-E72D297353CC}">
              <c16:uniqueId val="{00000004-2CC9-42B4-8495-0E892CB6B1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  Range'!$D$15</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5D-46CE-A8B7-61B665A425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5D-46CE-A8B7-61B665A4257F}"/>
              </c:ext>
            </c:extLst>
          </c:dPt>
          <c:val>
            <c:numRef>
              <c:f>'Salary  Range'!$E$15:$F$15</c:f>
              <c:numCache>
                <c:formatCode>General</c:formatCode>
                <c:ptCount val="2"/>
                <c:pt idx="0">
                  <c:v>86</c:v>
                </c:pt>
                <c:pt idx="1">
                  <c:v>22.75</c:v>
                </c:pt>
              </c:numCache>
            </c:numRef>
          </c:val>
          <c:extLst>
            <c:ext xmlns:c16="http://schemas.microsoft.com/office/drawing/2014/chart" uri="{C3380CC4-5D6E-409C-BE32-E72D297353CC}">
              <c16:uniqueId val="{00000000-6ECB-412C-8BD4-5FC280644D0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  Range'!$D$16</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21-4DDA-8730-A9714578C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21-4DDA-8730-A9714578C7AD}"/>
              </c:ext>
            </c:extLst>
          </c:dPt>
          <c:val>
            <c:numRef>
              <c:f>'Salary  Range'!$E$16:$F$16</c:f>
              <c:numCache>
                <c:formatCode>General</c:formatCode>
                <c:ptCount val="2"/>
                <c:pt idx="0">
                  <c:v>37</c:v>
                </c:pt>
                <c:pt idx="1">
                  <c:v>71.75</c:v>
                </c:pt>
              </c:numCache>
            </c:numRef>
          </c:val>
          <c:extLst>
            <c:ext xmlns:c16="http://schemas.microsoft.com/office/drawing/2014/chart" uri="{C3380CC4-5D6E-409C-BE32-E72D297353CC}">
              <c16:uniqueId val="{00000000-D7C2-44C4-9DBE-DFD0C9DF99D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  Range'!$D$17</c:f>
              <c:strCache>
                <c:ptCount val="1"/>
                <c:pt idx="0">
                  <c:v>Very 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A7-45B9-BCAF-CE25722AA0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A7-45B9-BCAF-CE25722AA021}"/>
              </c:ext>
            </c:extLst>
          </c:dPt>
          <c:val>
            <c:numRef>
              <c:f>'Salary  Range'!$E$17:$F$17</c:f>
              <c:numCache>
                <c:formatCode>General</c:formatCode>
                <c:ptCount val="2"/>
                <c:pt idx="0">
                  <c:v>24</c:v>
                </c:pt>
                <c:pt idx="1">
                  <c:v>84.75</c:v>
                </c:pt>
              </c:numCache>
            </c:numRef>
          </c:val>
          <c:extLst>
            <c:ext xmlns:c16="http://schemas.microsoft.com/office/drawing/2014/chart" uri="{C3380CC4-5D6E-409C-BE32-E72D297353CC}">
              <c16:uniqueId val="{00000000-E5F6-47E7-A75E-CDFDC2B3B5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Range'!$D$15</c:f>
              <c:strCache>
                <c:ptCount val="1"/>
                <c:pt idx="0">
                  <c:v>High</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01-B962-46C5-972F-EB5AA4FB9C4C}"/>
              </c:ext>
            </c:extLst>
          </c:dPt>
          <c:dPt>
            <c:idx val="1"/>
            <c:bubble3D val="0"/>
            <c:spPr>
              <a:solidFill>
                <a:srgbClr val="0A0F27"/>
              </a:solidFill>
              <a:ln w="19050">
                <a:noFill/>
              </a:ln>
              <a:effectLst/>
            </c:spPr>
            <c:extLst>
              <c:ext xmlns:c16="http://schemas.microsoft.com/office/drawing/2014/chart" uri="{C3380CC4-5D6E-409C-BE32-E72D297353CC}">
                <c16:uniqueId val="{00000003-B962-46C5-972F-EB5AA4FB9C4C}"/>
              </c:ext>
            </c:extLst>
          </c:dPt>
          <c:val>
            <c:numRef>
              <c:f>'Salary  Range'!$E$15:$F$15</c:f>
              <c:numCache>
                <c:formatCode>General</c:formatCode>
                <c:ptCount val="2"/>
                <c:pt idx="0">
                  <c:v>86</c:v>
                </c:pt>
                <c:pt idx="1">
                  <c:v>22.75</c:v>
                </c:pt>
              </c:numCache>
            </c:numRef>
          </c:val>
          <c:extLst>
            <c:ext xmlns:c16="http://schemas.microsoft.com/office/drawing/2014/chart" uri="{C3380CC4-5D6E-409C-BE32-E72D297353CC}">
              <c16:uniqueId val="{00000004-B962-46C5-972F-EB5AA4FB9C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Range'!$D$16</c:f>
              <c:strCache>
                <c:ptCount val="1"/>
                <c:pt idx="0">
                  <c:v>Very High</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1-C2C5-4587-901D-C2EF3066E4E6}"/>
              </c:ext>
            </c:extLst>
          </c:dPt>
          <c:dPt>
            <c:idx val="1"/>
            <c:bubble3D val="0"/>
            <c:spPr>
              <a:solidFill>
                <a:srgbClr val="0A0F27"/>
              </a:solidFill>
              <a:ln w="19050">
                <a:noFill/>
              </a:ln>
              <a:effectLst/>
            </c:spPr>
            <c:extLst>
              <c:ext xmlns:c16="http://schemas.microsoft.com/office/drawing/2014/chart" uri="{C3380CC4-5D6E-409C-BE32-E72D297353CC}">
                <c16:uniqueId val="{00000003-C2C5-4587-901D-C2EF3066E4E6}"/>
              </c:ext>
            </c:extLst>
          </c:dPt>
          <c:val>
            <c:numRef>
              <c:f>'Salary  Range'!$E$16:$F$16</c:f>
              <c:numCache>
                <c:formatCode>General</c:formatCode>
                <c:ptCount val="2"/>
                <c:pt idx="0">
                  <c:v>37</c:v>
                </c:pt>
                <c:pt idx="1">
                  <c:v>71.75</c:v>
                </c:pt>
              </c:numCache>
            </c:numRef>
          </c:val>
          <c:extLst>
            <c:ext xmlns:c16="http://schemas.microsoft.com/office/drawing/2014/chart" uri="{C3380CC4-5D6E-409C-BE32-E72D297353CC}">
              <c16:uniqueId val="{00000004-C2C5-4587-901D-C2EF3066E4E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Range'!$D$17</c:f>
              <c:strCache>
                <c:ptCount val="1"/>
                <c:pt idx="0">
                  <c:v>Very low</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85C4-489B-96D8-4F0564DE5196}"/>
              </c:ext>
            </c:extLst>
          </c:dPt>
          <c:dPt>
            <c:idx val="1"/>
            <c:bubble3D val="0"/>
            <c:spPr>
              <a:solidFill>
                <a:srgbClr val="0A0F27"/>
              </a:solidFill>
              <a:ln w="19050">
                <a:noFill/>
              </a:ln>
              <a:effectLst/>
            </c:spPr>
            <c:extLst>
              <c:ext xmlns:c16="http://schemas.microsoft.com/office/drawing/2014/chart" uri="{C3380CC4-5D6E-409C-BE32-E72D297353CC}">
                <c16:uniqueId val="{00000003-85C4-489B-96D8-4F0564DE5196}"/>
              </c:ext>
            </c:extLst>
          </c:dPt>
          <c:val>
            <c:numRef>
              <c:f>'Salary  Range'!$E$17:$F$17</c:f>
              <c:numCache>
                <c:formatCode>General</c:formatCode>
                <c:ptCount val="2"/>
                <c:pt idx="0">
                  <c:v>24</c:v>
                </c:pt>
                <c:pt idx="1">
                  <c:v>84.75</c:v>
                </c:pt>
              </c:numCache>
            </c:numRef>
          </c:val>
          <c:extLst>
            <c:ext xmlns:c16="http://schemas.microsoft.com/office/drawing/2014/chart" uri="{C3380CC4-5D6E-409C-BE32-E72D297353CC}">
              <c16:uniqueId val="{00000004-85C4-489B-96D8-4F0564DE519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Dept!$D$15:$D$20</c:f>
              <c:strCache>
                <c:ptCount val="6"/>
                <c:pt idx="0">
                  <c:v>HR</c:v>
                </c:pt>
                <c:pt idx="1">
                  <c:v>FN</c:v>
                </c:pt>
                <c:pt idx="2">
                  <c:v>SL</c:v>
                </c:pt>
                <c:pt idx="3">
                  <c:v>MK</c:v>
                </c:pt>
                <c:pt idx="4">
                  <c:v>IT</c:v>
                </c:pt>
                <c:pt idx="5">
                  <c:v>EN</c:v>
                </c:pt>
              </c:strCache>
            </c:strRef>
          </c:cat>
          <c:val>
            <c:numRef>
              <c:f>Dept!$E$15:$E$20</c:f>
              <c:numCache>
                <c:formatCode>General</c:formatCode>
                <c:ptCount val="6"/>
                <c:pt idx="0">
                  <c:v>49</c:v>
                </c:pt>
                <c:pt idx="1">
                  <c:v>46</c:v>
                </c:pt>
                <c:pt idx="2">
                  <c:v>44</c:v>
                </c:pt>
                <c:pt idx="3">
                  <c:v>41</c:v>
                </c:pt>
                <c:pt idx="4">
                  <c:v>36</c:v>
                </c:pt>
                <c:pt idx="5">
                  <c:v>18</c:v>
                </c:pt>
              </c:numCache>
            </c:numRef>
          </c:val>
          <c:extLst>
            <c:ext xmlns:c16="http://schemas.microsoft.com/office/drawing/2014/chart" uri="{C3380CC4-5D6E-409C-BE32-E72D297353CC}">
              <c16:uniqueId val="{00000000-6F5F-42D4-8353-9416BFE504ED}"/>
            </c:ext>
          </c:extLst>
        </c:ser>
        <c:dLbls>
          <c:dLblPos val="outEnd"/>
          <c:showLegendKey val="0"/>
          <c:showVal val="1"/>
          <c:showCatName val="0"/>
          <c:showSerName val="0"/>
          <c:showPercent val="0"/>
          <c:showBubbleSize val="0"/>
        </c:dLbls>
        <c:gapWidth val="219"/>
        <c:overlap val="-27"/>
        <c:axId val="2024056688"/>
        <c:axId val="2024058128"/>
      </c:barChart>
      <c:catAx>
        <c:axId val="20240566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24058128"/>
        <c:crosses val="autoZero"/>
        <c:auto val="1"/>
        <c:lblAlgn val="ctr"/>
        <c:lblOffset val="100"/>
        <c:noMultiLvlLbl val="0"/>
      </c:catAx>
      <c:valAx>
        <c:axId val="2024058128"/>
        <c:scaling>
          <c:orientation val="minMax"/>
        </c:scaling>
        <c:delete val="1"/>
        <c:axPos val="l"/>
        <c:numFmt formatCode="General" sourceLinked="1"/>
        <c:majorTickMark val="none"/>
        <c:minorTickMark val="none"/>
        <c:tickLblPos val="nextTo"/>
        <c:crossAx val="202405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C9C8"/>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Roles'!$D$16:$D$21</c:f>
              <c:strCache>
                <c:ptCount val="6"/>
                <c:pt idx="0">
                  <c:v>Accountant</c:v>
                </c:pt>
                <c:pt idx="1">
                  <c:v>Sales Rep</c:v>
                </c:pt>
                <c:pt idx="2">
                  <c:v>Manager</c:v>
                </c:pt>
                <c:pt idx="3">
                  <c:v>Analyst</c:v>
                </c:pt>
                <c:pt idx="4">
                  <c:v>Engineer</c:v>
                </c:pt>
                <c:pt idx="5">
                  <c:v>Specialist</c:v>
                </c:pt>
              </c:strCache>
            </c:strRef>
          </c:cat>
          <c:val>
            <c:numRef>
              <c:f>'Job Roles'!$E$16:$E$21</c:f>
              <c:numCache>
                <c:formatCode>General</c:formatCode>
                <c:ptCount val="6"/>
                <c:pt idx="0">
                  <c:v>5</c:v>
                </c:pt>
                <c:pt idx="1">
                  <c:v>23</c:v>
                </c:pt>
                <c:pt idx="2">
                  <c:v>25</c:v>
                </c:pt>
                <c:pt idx="3">
                  <c:v>44</c:v>
                </c:pt>
                <c:pt idx="4">
                  <c:v>51</c:v>
                </c:pt>
                <c:pt idx="5">
                  <c:v>86</c:v>
                </c:pt>
              </c:numCache>
            </c:numRef>
          </c:val>
          <c:extLst>
            <c:ext xmlns:c16="http://schemas.microsoft.com/office/drawing/2014/chart" uri="{C3380CC4-5D6E-409C-BE32-E72D297353CC}">
              <c16:uniqueId val="{00000000-6E61-45AD-A659-8B2EB98E8E8E}"/>
            </c:ext>
          </c:extLst>
        </c:ser>
        <c:dLbls>
          <c:dLblPos val="outEnd"/>
          <c:showLegendKey val="0"/>
          <c:showVal val="1"/>
          <c:showCatName val="0"/>
          <c:showSerName val="0"/>
          <c:showPercent val="0"/>
          <c:showBubbleSize val="0"/>
        </c:dLbls>
        <c:gapWidth val="182"/>
        <c:axId val="220533359"/>
        <c:axId val="220534319"/>
      </c:barChart>
      <c:catAx>
        <c:axId val="2205333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220534319"/>
        <c:crosses val="autoZero"/>
        <c:auto val="1"/>
        <c:lblAlgn val="ctr"/>
        <c:lblOffset val="100"/>
        <c:noMultiLvlLbl val="0"/>
      </c:catAx>
      <c:valAx>
        <c:axId val="220534319"/>
        <c:scaling>
          <c:orientation val="minMax"/>
        </c:scaling>
        <c:delete val="1"/>
        <c:axPos val="b"/>
        <c:numFmt formatCode="General" sourceLinked="1"/>
        <c:majorTickMark val="none"/>
        <c:minorTickMark val="none"/>
        <c:tickLblPos val="nextTo"/>
        <c:crossAx val="22053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D27B6"/>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Performance!$D$15:$D$19</c:f>
              <c:strCache>
                <c:ptCount val="5"/>
                <c:pt idx="0">
                  <c:v>Good</c:v>
                </c:pt>
                <c:pt idx="1">
                  <c:v>Above Average</c:v>
                </c:pt>
                <c:pt idx="2">
                  <c:v>Below Average</c:v>
                </c:pt>
                <c:pt idx="3">
                  <c:v>Average</c:v>
                </c:pt>
                <c:pt idx="4">
                  <c:v>Poor</c:v>
                </c:pt>
              </c:strCache>
            </c:strRef>
          </c:cat>
          <c:val>
            <c:numRef>
              <c:f>Performance!$E$15:$E$19</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3472-411B-970A-AB7327E07FB0}"/>
            </c:ext>
          </c:extLst>
        </c:ser>
        <c:ser>
          <c:idx val="1"/>
          <c:order val="1"/>
          <c:spPr>
            <a:solidFill>
              <a:srgbClr val="0A0F27"/>
            </a:solidFill>
            <a:ln>
              <a:noFill/>
            </a:ln>
            <a:effectLst/>
          </c:spPr>
          <c:invertIfNegative val="0"/>
          <c:dLbls>
            <c:delete val="1"/>
          </c:dLbls>
          <c:cat>
            <c:strRef>
              <c:f>Performance!$D$15:$D$19</c:f>
              <c:strCache>
                <c:ptCount val="5"/>
                <c:pt idx="0">
                  <c:v>Good</c:v>
                </c:pt>
                <c:pt idx="1">
                  <c:v>Above Average</c:v>
                </c:pt>
                <c:pt idx="2">
                  <c:v>Below Average</c:v>
                </c:pt>
                <c:pt idx="3">
                  <c:v>Average</c:v>
                </c:pt>
                <c:pt idx="4">
                  <c:v>Poor</c:v>
                </c:pt>
              </c:strCache>
            </c:strRef>
          </c:cat>
          <c:val>
            <c:numRef>
              <c:f>Performance!$F$15:$F$19</c:f>
              <c:numCache>
                <c:formatCode>General</c:formatCode>
                <c:ptCount val="5"/>
                <c:pt idx="0">
                  <c:v>84</c:v>
                </c:pt>
                <c:pt idx="1">
                  <c:v>75</c:v>
                </c:pt>
                <c:pt idx="2">
                  <c:v>38</c:v>
                </c:pt>
                <c:pt idx="3">
                  <c:v>25</c:v>
                </c:pt>
                <c:pt idx="4">
                  <c:v>19</c:v>
                </c:pt>
              </c:numCache>
            </c:numRef>
          </c:val>
          <c:extLst>
            <c:ext xmlns:c16="http://schemas.microsoft.com/office/drawing/2014/chart" uri="{C3380CC4-5D6E-409C-BE32-E72D297353CC}">
              <c16:uniqueId val="{00000001-3472-411B-970A-AB7327E07FB0}"/>
            </c:ext>
          </c:extLst>
        </c:ser>
        <c:dLbls>
          <c:dLblPos val="ctr"/>
          <c:showLegendKey val="0"/>
          <c:showVal val="1"/>
          <c:showCatName val="0"/>
          <c:showSerName val="0"/>
          <c:showPercent val="0"/>
          <c:showBubbleSize val="0"/>
        </c:dLbls>
        <c:gapWidth val="150"/>
        <c:overlap val="100"/>
        <c:axId val="2018366208"/>
        <c:axId val="2018363328"/>
      </c:barChart>
      <c:catAx>
        <c:axId val="201836620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2018363328"/>
        <c:crosses val="autoZero"/>
        <c:auto val="1"/>
        <c:lblAlgn val="ctr"/>
        <c:lblOffset val="100"/>
        <c:noMultiLvlLbl val="0"/>
      </c:catAx>
      <c:valAx>
        <c:axId val="2018363328"/>
        <c:scaling>
          <c:orientation val="minMax"/>
        </c:scaling>
        <c:delete val="1"/>
        <c:axPos val="b"/>
        <c:numFmt formatCode="General" sourceLinked="1"/>
        <c:majorTickMark val="out"/>
        <c:minorTickMark val="none"/>
        <c:tickLblPos val="nextTo"/>
        <c:crossAx val="20183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Satisfaction!$D$14</c:f>
              <c:strCache>
                <c:ptCount val="1"/>
                <c:pt idx="0">
                  <c:v>Highly Disatisfied</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1-AA04-403F-8B43-7EBA18EB7F46}"/>
              </c:ext>
            </c:extLst>
          </c:dPt>
          <c:dPt>
            <c:idx val="1"/>
            <c:bubble3D val="0"/>
            <c:spPr>
              <a:solidFill>
                <a:srgbClr val="0A0F27"/>
              </a:solidFill>
              <a:ln w="19050">
                <a:noFill/>
              </a:ln>
              <a:effectLst/>
            </c:spPr>
            <c:extLst>
              <c:ext xmlns:c16="http://schemas.microsoft.com/office/drawing/2014/chart" uri="{C3380CC4-5D6E-409C-BE32-E72D297353CC}">
                <c16:uniqueId val="{00000003-AA04-403F-8B43-7EBA18EB7F46}"/>
              </c:ext>
            </c:extLst>
          </c:dPt>
          <c:val>
            <c:numRef>
              <c:f>Satisfaction!$E$14:$F$14</c:f>
              <c:numCache>
                <c:formatCode>General</c:formatCode>
                <c:ptCount val="2"/>
                <c:pt idx="0">
                  <c:v>3</c:v>
                </c:pt>
                <c:pt idx="1">
                  <c:v>142</c:v>
                </c:pt>
              </c:numCache>
            </c:numRef>
          </c:val>
          <c:extLst>
            <c:ext xmlns:c16="http://schemas.microsoft.com/office/drawing/2014/chart" uri="{C3380CC4-5D6E-409C-BE32-E72D297353CC}">
              <c16:uniqueId val="{00000004-AA04-403F-8B43-7EBA18EB7F46}"/>
            </c:ext>
          </c:extLst>
        </c:ser>
        <c:ser>
          <c:idx val="1"/>
          <c:order val="1"/>
          <c:tx>
            <c:strRef>
              <c:f>Satisfaction!$D$15</c:f>
              <c:strCache>
                <c:ptCount val="1"/>
                <c:pt idx="0">
                  <c:v>Highly Satisfied</c:v>
                </c:pt>
              </c:strCache>
            </c:strRef>
          </c:tx>
          <c:spPr>
            <a:ln>
              <a:noFill/>
            </a:ln>
          </c:spPr>
          <c:dPt>
            <c:idx val="0"/>
            <c:bubble3D val="0"/>
            <c:spPr>
              <a:solidFill>
                <a:srgbClr val="00B0F0"/>
              </a:solidFill>
              <a:ln w="19050">
                <a:noFill/>
              </a:ln>
              <a:effectLst/>
            </c:spPr>
            <c:extLst>
              <c:ext xmlns:c16="http://schemas.microsoft.com/office/drawing/2014/chart" uri="{C3380CC4-5D6E-409C-BE32-E72D297353CC}">
                <c16:uniqueId val="{00000006-AA04-403F-8B43-7EBA18EB7F46}"/>
              </c:ext>
            </c:extLst>
          </c:dPt>
          <c:dPt>
            <c:idx val="1"/>
            <c:bubble3D val="0"/>
            <c:spPr>
              <a:solidFill>
                <a:srgbClr val="0A0F27"/>
              </a:solidFill>
              <a:ln w="19050">
                <a:noFill/>
              </a:ln>
              <a:effectLst/>
            </c:spPr>
            <c:extLst>
              <c:ext xmlns:c16="http://schemas.microsoft.com/office/drawing/2014/chart" uri="{C3380CC4-5D6E-409C-BE32-E72D297353CC}">
                <c16:uniqueId val="{00000008-AA04-403F-8B43-7EBA18EB7F46}"/>
              </c:ext>
            </c:extLst>
          </c:dPt>
          <c:val>
            <c:numRef>
              <c:f>Satisfaction!$E$15:$F$15</c:f>
              <c:numCache>
                <c:formatCode>General</c:formatCode>
                <c:ptCount val="2"/>
                <c:pt idx="0">
                  <c:v>4</c:v>
                </c:pt>
                <c:pt idx="1">
                  <c:v>141</c:v>
                </c:pt>
              </c:numCache>
            </c:numRef>
          </c:val>
          <c:extLst>
            <c:ext xmlns:c16="http://schemas.microsoft.com/office/drawing/2014/chart" uri="{C3380CC4-5D6E-409C-BE32-E72D297353CC}">
              <c16:uniqueId val="{00000009-AA04-403F-8B43-7EBA18EB7F46}"/>
            </c:ext>
          </c:extLst>
        </c:ser>
        <c:ser>
          <c:idx val="2"/>
          <c:order val="2"/>
          <c:tx>
            <c:strRef>
              <c:f>Satisfaction!$D$16</c:f>
              <c:strCache>
                <c:ptCount val="1"/>
                <c:pt idx="0">
                  <c:v>Satisfied</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B-AA04-403F-8B43-7EBA18EB7F46}"/>
              </c:ext>
            </c:extLst>
          </c:dPt>
          <c:dPt>
            <c:idx val="1"/>
            <c:bubble3D val="0"/>
            <c:spPr>
              <a:solidFill>
                <a:srgbClr val="0A0F27"/>
              </a:solidFill>
              <a:ln w="19050">
                <a:noFill/>
              </a:ln>
              <a:effectLst/>
            </c:spPr>
            <c:extLst>
              <c:ext xmlns:c16="http://schemas.microsoft.com/office/drawing/2014/chart" uri="{C3380CC4-5D6E-409C-BE32-E72D297353CC}">
                <c16:uniqueId val="{0000000D-AA04-403F-8B43-7EBA18EB7F46}"/>
              </c:ext>
            </c:extLst>
          </c:dPt>
          <c:val>
            <c:numRef>
              <c:f>Satisfaction!$E$16:$F$16</c:f>
              <c:numCache>
                <c:formatCode>General</c:formatCode>
                <c:ptCount val="2"/>
                <c:pt idx="0">
                  <c:v>43</c:v>
                </c:pt>
                <c:pt idx="1">
                  <c:v>102</c:v>
                </c:pt>
              </c:numCache>
            </c:numRef>
          </c:val>
          <c:extLst>
            <c:ext xmlns:c16="http://schemas.microsoft.com/office/drawing/2014/chart" uri="{C3380CC4-5D6E-409C-BE32-E72D297353CC}">
              <c16:uniqueId val="{0000000E-AA04-403F-8B43-7EBA18EB7F46}"/>
            </c:ext>
          </c:extLst>
        </c:ser>
        <c:ser>
          <c:idx val="3"/>
          <c:order val="3"/>
          <c:tx>
            <c:strRef>
              <c:f>Satisfaction!$D$17</c:f>
              <c:strCache>
                <c:ptCount val="1"/>
                <c:pt idx="0">
                  <c:v>Disatisfied</c:v>
                </c:pt>
              </c:strCache>
            </c:strRef>
          </c:tx>
          <c:spPr>
            <a:ln>
              <a:noFill/>
            </a:ln>
          </c:spPr>
          <c:dPt>
            <c:idx val="0"/>
            <c:bubble3D val="0"/>
            <c:spPr>
              <a:solidFill>
                <a:srgbClr val="0070C0"/>
              </a:solidFill>
              <a:ln w="19050">
                <a:noFill/>
              </a:ln>
              <a:effectLst/>
            </c:spPr>
            <c:extLst>
              <c:ext xmlns:c16="http://schemas.microsoft.com/office/drawing/2014/chart" uri="{C3380CC4-5D6E-409C-BE32-E72D297353CC}">
                <c16:uniqueId val="{00000010-AA04-403F-8B43-7EBA18EB7F46}"/>
              </c:ext>
            </c:extLst>
          </c:dPt>
          <c:dPt>
            <c:idx val="1"/>
            <c:bubble3D val="0"/>
            <c:spPr>
              <a:solidFill>
                <a:srgbClr val="0A0F27"/>
              </a:solidFill>
              <a:ln w="19050">
                <a:noFill/>
              </a:ln>
              <a:effectLst/>
            </c:spPr>
            <c:extLst>
              <c:ext xmlns:c16="http://schemas.microsoft.com/office/drawing/2014/chart" uri="{C3380CC4-5D6E-409C-BE32-E72D297353CC}">
                <c16:uniqueId val="{00000012-AA04-403F-8B43-7EBA18EB7F46}"/>
              </c:ext>
            </c:extLst>
          </c:dPt>
          <c:val>
            <c:numRef>
              <c:f>Satisfaction!$E$17:$F$17</c:f>
              <c:numCache>
                <c:formatCode>General</c:formatCode>
                <c:ptCount val="2"/>
                <c:pt idx="0">
                  <c:v>68</c:v>
                </c:pt>
                <c:pt idx="1">
                  <c:v>77</c:v>
                </c:pt>
              </c:numCache>
            </c:numRef>
          </c:val>
          <c:extLst>
            <c:ext xmlns:c16="http://schemas.microsoft.com/office/drawing/2014/chart" uri="{C3380CC4-5D6E-409C-BE32-E72D297353CC}">
              <c16:uniqueId val="{00000013-AA04-403F-8B43-7EBA18EB7F46}"/>
            </c:ext>
          </c:extLst>
        </c:ser>
        <c:ser>
          <c:idx val="4"/>
          <c:order val="4"/>
          <c:tx>
            <c:strRef>
              <c:f>Satisfaction!$D$18</c:f>
              <c:strCache>
                <c:ptCount val="1"/>
                <c:pt idx="0">
                  <c:v>Average</c:v>
                </c:pt>
              </c:strCache>
            </c:strRef>
          </c:tx>
          <c:spPr>
            <a:ln>
              <a:noFill/>
            </a:ln>
          </c:spPr>
          <c:dPt>
            <c:idx val="0"/>
            <c:bubble3D val="0"/>
            <c:spPr>
              <a:solidFill>
                <a:srgbClr val="7030A0"/>
              </a:solidFill>
              <a:ln w="19050">
                <a:noFill/>
              </a:ln>
              <a:effectLst/>
            </c:spPr>
            <c:extLst>
              <c:ext xmlns:c16="http://schemas.microsoft.com/office/drawing/2014/chart" uri="{C3380CC4-5D6E-409C-BE32-E72D297353CC}">
                <c16:uniqueId val="{00000015-AA04-403F-8B43-7EBA18EB7F46}"/>
              </c:ext>
            </c:extLst>
          </c:dPt>
          <c:dPt>
            <c:idx val="1"/>
            <c:bubble3D val="0"/>
            <c:spPr>
              <a:solidFill>
                <a:srgbClr val="0A0F27"/>
              </a:solidFill>
              <a:ln w="19050">
                <a:noFill/>
              </a:ln>
              <a:effectLst/>
            </c:spPr>
            <c:extLst>
              <c:ext xmlns:c16="http://schemas.microsoft.com/office/drawing/2014/chart" uri="{C3380CC4-5D6E-409C-BE32-E72D297353CC}">
                <c16:uniqueId val="{00000017-AA04-403F-8B43-7EBA18EB7F46}"/>
              </c:ext>
            </c:extLst>
          </c:dPt>
          <c:val>
            <c:numRef>
              <c:f>Satisfaction!$E$18:$F$18</c:f>
              <c:numCache>
                <c:formatCode>General</c:formatCode>
                <c:ptCount val="2"/>
                <c:pt idx="0">
                  <c:v>116</c:v>
                </c:pt>
                <c:pt idx="1">
                  <c:v>29</c:v>
                </c:pt>
              </c:numCache>
            </c:numRef>
          </c:val>
          <c:extLst>
            <c:ext xmlns:c16="http://schemas.microsoft.com/office/drawing/2014/chart" uri="{C3380CC4-5D6E-409C-BE32-E72D297353CC}">
              <c16:uniqueId val="{00000018-AA04-403F-8B43-7EBA18EB7F46}"/>
            </c:ext>
          </c:extLst>
        </c:ser>
        <c:dLbls>
          <c:showLegendKey val="0"/>
          <c:showVal val="0"/>
          <c:showCatName val="0"/>
          <c:showSerName val="0"/>
          <c:showPercent val="0"/>
          <c:showBubbleSize val="0"/>
          <c:showLeaderLines val="1"/>
        </c:dLbls>
        <c:firstSliceAng val="0"/>
        <c:holeSize val="2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svg"/><Relationship Id="rId18" Type="http://schemas.openxmlformats.org/officeDocument/2006/relationships/image" Target="../media/image7.png"/><Relationship Id="rId3" Type="http://schemas.openxmlformats.org/officeDocument/2006/relationships/chart" Target="../charts/chart3.xml"/><Relationship Id="rId21" Type="http://schemas.openxmlformats.org/officeDocument/2006/relationships/image" Target="../media/image10.svg"/><Relationship Id="rId7" Type="http://schemas.openxmlformats.org/officeDocument/2006/relationships/chart" Target="../charts/chart7.xml"/><Relationship Id="rId12" Type="http://schemas.openxmlformats.org/officeDocument/2006/relationships/image" Target="../media/image1.png"/><Relationship Id="rId17" Type="http://schemas.openxmlformats.org/officeDocument/2006/relationships/image" Target="../media/image6.svg"/><Relationship Id="rId2" Type="http://schemas.openxmlformats.org/officeDocument/2006/relationships/chart" Target="../charts/chart2.xml"/><Relationship Id="rId16" Type="http://schemas.openxmlformats.org/officeDocument/2006/relationships/image" Target="../media/image5.png"/><Relationship Id="rId20"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4.svg"/><Relationship Id="rId23" Type="http://schemas.openxmlformats.org/officeDocument/2006/relationships/image" Target="../media/image12.svg"/><Relationship Id="rId10" Type="http://schemas.openxmlformats.org/officeDocument/2006/relationships/chart" Target="../charts/chart10.xml"/><Relationship Id="rId19" Type="http://schemas.openxmlformats.org/officeDocument/2006/relationships/image" Target="../media/image8.sv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3.png"/><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5</xdr:col>
      <xdr:colOff>152400</xdr:colOff>
      <xdr:row>32</xdr:row>
      <xdr:rowOff>85725</xdr:rowOff>
    </xdr:from>
    <xdr:to>
      <xdr:col>12</xdr:col>
      <xdr:colOff>438150</xdr:colOff>
      <xdr:row>43</xdr:row>
      <xdr:rowOff>95250</xdr:rowOff>
    </xdr:to>
    <xdr:sp macro="" textlink="">
      <xdr:nvSpPr>
        <xdr:cNvPr id="111" name="Rectangle: Rounded Corners 110">
          <a:extLst>
            <a:ext uri="{FF2B5EF4-FFF2-40B4-BE49-F238E27FC236}">
              <a16:creationId xmlns:a16="http://schemas.microsoft.com/office/drawing/2014/main" id="{23323883-BE70-41E9-AE45-825700B7B621}"/>
            </a:ext>
          </a:extLst>
        </xdr:cNvPr>
        <xdr:cNvSpPr/>
      </xdr:nvSpPr>
      <xdr:spPr>
        <a:xfrm>
          <a:off x="3200400" y="6181725"/>
          <a:ext cx="4552950" cy="210502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20</xdr:col>
      <xdr:colOff>495300</xdr:colOff>
      <xdr:row>2</xdr:row>
      <xdr:rowOff>180975</xdr:rowOff>
    </xdr:from>
    <xdr:to>
      <xdr:col>28</xdr:col>
      <xdr:colOff>171450</xdr:colOff>
      <xdr:row>16</xdr:row>
      <xdr:rowOff>95250</xdr:rowOff>
    </xdr:to>
    <xdr:sp macro="" textlink="">
      <xdr:nvSpPr>
        <xdr:cNvPr id="2" name="Rectangle: Rounded Corners 1">
          <a:extLst>
            <a:ext uri="{FF2B5EF4-FFF2-40B4-BE49-F238E27FC236}">
              <a16:creationId xmlns:a16="http://schemas.microsoft.com/office/drawing/2014/main" id="{10327F9B-9B39-342C-2C4F-FD7935CD0C69}"/>
            </a:ext>
          </a:extLst>
        </xdr:cNvPr>
        <xdr:cNvSpPr/>
      </xdr:nvSpPr>
      <xdr:spPr>
        <a:xfrm>
          <a:off x="12687300" y="561975"/>
          <a:ext cx="4552950" cy="258127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20</xdr:col>
      <xdr:colOff>533400</xdr:colOff>
      <xdr:row>18</xdr:row>
      <xdr:rowOff>85726</xdr:rowOff>
    </xdr:from>
    <xdr:to>
      <xdr:col>28</xdr:col>
      <xdr:colOff>209550</xdr:colOff>
      <xdr:row>43</xdr:row>
      <xdr:rowOff>142876</xdr:rowOff>
    </xdr:to>
    <xdr:sp macro="" textlink="">
      <xdr:nvSpPr>
        <xdr:cNvPr id="3" name="Rectangle: Rounded Corners 2">
          <a:extLst>
            <a:ext uri="{FF2B5EF4-FFF2-40B4-BE49-F238E27FC236}">
              <a16:creationId xmlns:a16="http://schemas.microsoft.com/office/drawing/2014/main" id="{96E9A071-90DA-846C-CF83-05467144A666}"/>
            </a:ext>
          </a:extLst>
        </xdr:cNvPr>
        <xdr:cNvSpPr/>
      </xdr:nvSpPr>
      <xdr:spPr>
        <a:xfrm>
          <a:off x="12725400" y="3514726"/>
          <a:ext cx="4552950" cy="4819650"/>
        </a:xfrm>
        <a:prstGeom prst="roundRect">
          <a:avLst>
            <a:gd name="adj" fmla="val 474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21</xdr:col>
      <xdr:colOff>533400</xdr:colOff>
      <xdr:row>0</xdr:row>
      <xdr:rowOff>19050</xdr:rowOff>
    </xdr:from>
    <xdr:to>
      <xdr:col>24</xdr:col>
      <xdr:colOff>533400</xdr:colOff>
      <xdr:row>4</xdr:row>
      <xdr:rowOff>66675</xdr:rowOff>
    </xdr:to>
    <xdr:sp macro="" textlink="">
      <xdr:nvSpPr>
        <xdr:cNvPr id="4" name="TextBox 3">
          <a:extLst>
            <a:ext uri="{FF2B5EF4-FFF2-40B4-BE49-F238E27FC236}">
              <a16:creationId xmlns:a16="http://schemas.microsoft.com/office/drawing/2014/main" id="{BA4E0417-8E67-D0FA-414C-F6AB296E9821}"/>
            </a:ext>
          </a:extLst>
        </xdr:cNvPr>
        <xdr:cNvSpPr txBox="1"/>
      </xdr:nvSpPr>
      <xdr:spPr>
        <a:xfrm>
          <a:off x="13335000" y="19050"/>
          <a:ext cx="1828800"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05DA97"/>
              </a:solidFill>
              <a:effectLst>
                <a:glow rad="203200">
                  <a:srgbClr val="181C3A"/>
                </a:glow>
              </a:effectLst>
            </a:rPr>
            <a:t>Job Details</a:t>
          </a:r>
          <a:endParaRPr lang="en-NG" sz="2400" b="1">
            <a:solidFill>
              <a:srgbClr val="05DA97"/>
            </a:solidFill>
            <a:effectLst>
              <a:glow rad="203200">
                <a:srgbClr val="181C3A"/>
              </a:glow>
            </a:effectLst>
          </a:endParaRPr>
        </a:p>
      </xdr:txBody>
    </xdr:sp>
    <xdr:clientData/>
  </xdr:twoCellAnchor>
  <xdr:twoCellAnchor>
    <xdr:from>
      <xdr:col>21</xdr:col>
      <xdr:colOff>19050</xdr:colOff>
      <xdr:row>5</xdr:row>
      <xdr:rowOff>0</xdr:rowOff>
    </xdr:from>
    <xdr:to>
      <xdr:col>27</xdr:col>
      <xdr:colOff>552450</xdr:colOff>
      <xdr:row>15</xdr:row>
      <xdr:rowOff>38100</xdr:rowOff>
    </xdr:to>
    <xdr:graphicFrame macro="">
      <xdr:nvGraphicFramePr>
        <xdr:cNvPr id="5" name="Chart 4">
          <a:extLst>
            <a:ext uri="{FF2B5EF4-FFF2-40B4-BE49-F238E27FC236}">
              <a16:creationId xmlns:a16="http://schemas.microsoft.com/office/drawing/2014/main" id="{91FEDEFA-F289-481F-BDDE-CE954A50A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581025</xdr:colOff>
      <xdr:row>3</xdr:row>
      <xdr:rowOff>47625</xdr:rowOff>
    </xdr:from>
    <xdr:to>
      <xdr:col>24</xdr:col>
      <xdr:colOff>85725</xdr:colOff>
      <xdr:row>5</xdr:row>
      <xdr:rowOff>95250</xdr:rowOff>
    </xdr:to>
    <xdr:sp macro="" textlink="">
      <xdr:nvSpPr>
        <xdr:cNvPr id="6" name="TextBox 5">
          <a:extLst>
            <a:ext uri="{FF2B5EF4-FFF2-40B4-BE49-F238E27FC236}">
              <a16:creationId xmlns:a16="http://schemas.microsoft.com/office/drawing/2014/main" id="{19D76934-5ED7-69BA-0F12-682D06784588}"/>
            </a:ext>
          </a:extLst>
        </xdr:cNvPr>
        <xdr:cNvSpPr txBox="1"/>
      </xdr:nvSpPr>
      <xdr:spPr>
        <a:xfrm>
          <a:off x="12773025" y="619125"/>
          <a:ext cx="19431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Years of Service</a:t>
          </a:r>
          <a:endParaRPr lang="en-NG" sz="1100">
            <a:solidFill>
              <a:schemeClr val="accent5">
                <a:lumMod val="20000"/>
                <a:lumOff val="80000"/>
              </a:schemeClr>
            </a:solidFill>
          </a:endParaRPr>
        </a:p>
      </xdr:txBody>
    </xdr:sp>
    <xdr:clientData/>
  </xdr:twoCellAnchor>
  <xdr:twoCellAnchor>
    <xdr:from>
      <xdr:col>21</xdr:col>
      <xdr:colOff>0</xdr:colOff>
      <xdr:row>18</xdr:row>
      <xdr:rowOff>76200</xdr:rowOff>
    </xdr:from>
    <xdr:to>
      <xdr:col>24</xdr:col>
      <xdr:colOff>114300</xdr:colOff>
      <xdr:row>20</xdr:row>
      <xdr:rowOff>123825</xdr:rowOff>
    </xdr:to>
    <xdr:sp macro="" textlink="">
      <xdr:nvSpPr>
        <xdr:cNvPr id="7" name="TextBox 6">
          <a:extLst>
            <a:ext uri="{FF2B5EF4-FFF2-40B4-BE49-F238E27FC236}">
              <a16:creationId xmlns:a16="http://schemas.microsoft.com/office/drawing/2014/main" id="{643FB009-B747-EA43-8748-2A7A80EE1339}"/>
            </a:ext>
          </a:extLst>
        </xdr:cNvPr>
        <xdr:cNvSpPr txBox="1"/>
      </xdr:nvSpPr>
      <xdr:spPr>
        <a:xfrm>
          <a:off x="12801600" y="3505200"/>
          <a:ext cx="19431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Salary</a:t>
          </a:r>
          <a:r>
            <a:rPr lang="en-US" sz="1100" baseline="0">
              <a:solidFill>
                <a:schemeClr val="accent5">
                  <a:lumMod val="20000"/>
                  <a:lumOff val="80000"/>
                </a:schemeClr>
              </a:solidFill>
            </a:rPr>
            <a:t> Range</a:t>
          </a:r>
          <a:endParaRPr lang="en-NG" sz="1100">
            <a:solidFill>
              <a:schemeClr val="accent5">
                <a:lumMod val="20000"/>
                <a:lumOff val="80000"/>
              </a:schemeClr>
            </a:solidFill>
          </a:endParaRPr>
        </a:p>
      </xdr:txBody>
    </xdr:sp>
    <xdr:clientData/>
  </xdr:twoCellAnchor>
  <xdr:twoCellAnchor>
    <xdr:from>
      <xdr:col>20</xdr:col>
      <xdr:colOff>457201</xdr:colOff>
      <xdr:row>19</xdr:row>
      <xdr:rowOff>161925</xdr:rowOff>
    </xdr:from>
    <xdr:to>
      <xdr:col>28</xdr:col>
      <xdr:colOff>323550</xdr:colOff>
      <xdr:row>25</xdr:row>
      <xdr:rowOff>38775</xdr:rowOff>
    </xdr:to>
    <xdr:grpSp>
      <xdr:nvGrpSpPr>
        <xdr:cNvPr id="14" name="Group 13">
          <a:extLst>
            <a:ext uri="{FF2B5EF4-FFF2-40B4-BE49-F238E27FC236}">
              <a16:creationId xmlns:a16="http://schemas.microsoft.com/office/drawing/2014/main" id="{1E8567A0-041D-2F95-7DEB-95B7C9003CE0}"/>
            </a:ext>
          </a:extLst>
        </xdr:cNvPr>
        <xdr:cNvGrpSpPr/>
      </xdr:nvGrpSpPr>
      <xdr:grpSpPr>
        <a:xfrm>
          <a:off x="12649201" y="3781425"/>
          <a:ext cx="4743149" cy="1019850"/>
          <a:chOff x="12401551" y="3790950"/>
          <a:chExt cx="4743149" cy="1019850"/>
        </a:xfrm>
      </xdr:grpSpPr>
      <xdr:graphicFrame macro="">
        <xdr:nvGraphicFramePr>
          <xdr:cNvPr id="8" name="Chart 7">
            <a:extLst>
              <a:ext uri="{FF2B5EF4-FFF2-40B4-BE49-F238E27FC236}">
                <a16:creationId xmlns:a16="http://schemas.microsoft.com/office/drawing/2014/main" id="{0368AA18-822E-45B0-A9A5-DEDAE14AD73B}"/>
              </a:ext>
            </a:extLst>
          </xdr:cNvPr>
          <xdr:cNvGraphicFramePr>
            <a:graphicFrameLocks/>
          </xdr:cNvGraphicFramePr>
        </xdr:nvGraphicFramePr>
        <xdr:xfrm>
          <a:off x="12401551" y="3810676"/>
          <a:ext cx="1638300" cy="100012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DDBBB6FD-FA98-4A4B-85C2-97B0275CE819}"/>
              </a:ext>
            </a:extLst>
          </xdr:cNvPr>
          <xdr:cNvGraphicFramePr>
            <a:graphicFrameLocks/>
          </xdr:cNvGraphicFramePr>
        </xdr:nvGraphicFramePr>
        <xdr:xfrm>
          <a:off x="13436801" y="3790950"/>
          <a:ext cx="1638000" cy="10008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a:extLst>
              <a:ext uri="{FF2B5EF4-FFF2-40B4-BE49-F238E27FC236}">
                <a16:creationId xmlns:a16="http://schemas.microsoft.com/office/drawing/2014/main" id="{C27ED6B2-F712-4B9E-B1EB-F045CFBD47D5}"/>
              </a:ext>
            </a:extLst>
          </xdr:cNvPr>
          <xdr:cNvGraphicFramePr>
            <a:graphicFrameLocks/>
          </xdr:cNvGraphicFramePr>
        </xdr:nvGraphicFramePr>
        <xdr:xfrm>
          <a:off x="14471751" y="3790950"/>
          <a:ext cx="1638000" cy="10008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65A0D6D9-C226-4AE8-859D-AAF46AD38CF8}"/>
              </a:ext>
            </a:extLst>
          </xdr:cNvPr>
          <xdr:cNvGraphicFramePr>
            <a:graphicFrameLocks/>
          </xdr:cNvGraphicFramePr>
        </xdr:nvGraphicFramePr>
        <xdr:xfrm>
          <a:off x="15506700" y="3790950"/>
          <a:ext cx="1638000" cy="10008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21</xdr:col>
      <xdr:colOff>0</xdr:colOff>
      <xdr:row>31</xdr:row>
      <xdr:rowOff>19050</xdr:rowOff>
    </xdr:from>
    <xdr:to>
      <xdr:col>24</xdr:col>
      <xdr:colOff>114300</xdr:colOff>
      <xdr:row>33</xdr:row>
      <xdr:rowOff>66675</xdr:rowOff>
    </xdr:to>
    <xdr:sp macro="" textlink="">
      <xdr:nvSpPr>
        <xdr:cNvPr id="15" name="TextBox 14">
          <a:extLst>
            <a:ext uri="{FF2B5EF4-FFF2-40B4-BE49-F238E27FC236}">
              <a16:creationId xmlns:a16="http://schemas.microsoft.com/office/drawing/2014/main" id="{B542F18A-4754-6F7C-6F55-F69D9227510D}"/>
            </a:ext>
          </a:extLst>
        </xdr:cNvPr>
        <xdr:cNvSpPr txBox="1"/>
      </xdr:nvSpPr>
      <xdr:spPr>
        <a:xfrm>
          <a:off x="12801600" y="5924550"/>
          <a:ext cx="19431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Department</a:t>
          </a:r>
          <a:endParaRPr lang="en-NG" sz="1100">
            <a:solidFill>
              <a:schemeClr val="accent5">
                <a:lumMod val="20000"/>
                <a:lumOff val="80000"/>
              </a:schemeClr>
            </a:solidFill>
          </a:endParaRPr>
        </a:p>
      </xdr:txBody>
    </xdr:sp>
    <xdr:clientData/>
  </xdr:twoCellAnchor>
  <xdr:twoCellAnchor>
    <xdr:from>
      <xdr:col>25</xdr:col>
      <xdr:colOff>28575</xdr:colOff>
      <xdr:row>31</xdr:row>
      <xdr:rowOff>19050</xdr:rowOff>
    </xdr:from>
    <xdr:to>
      <xdr:col>28</xdr:col>
      <xdr:colOff>142875</xdr:colOff>
      <xdr:row>33</xdr:row>
      <xdr:rowOff>66675</xdr:rowOff>
    </xdr:to>
    <xdr:sp macro="" textlink="">
      <xdr:nvSpPr>
        <xdr:cNvPr id="16" name="TextBox 15">
          <a:extLst>
            <a:ext uri="{FF2B5EF4-FFF2-40B4-BE49-F238E27FC236}">
              <a16:creationId xmlns:a16="http://schemas.microsoft.com/office/drawing/2014/main" id="{63D32601-4AC5-D63F-EDDC-1FEDBB4F08AF}"/>
            </a:ext>
          </a:extLst>
        </xdr:cNvPr>
        <xdr:cNvSpPr txBox="1"/>
      </xdr:nvSpPr>
      <xdr:spPr>
        <a:xfrm>
          <a:off x="15268575" y="5924550"/>
          <a:ext cx="19431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Job Roles</a:t>
          </a:r>
          <a:endParaRPr lang="en-NG" sz="1100">
            <a:solidFill>
              <a:schemeClr val="accent5">
                <a:lumMod val="20000"/>
                <a:lumOff val="80000"/>
              </a:schemeClr>
            </a:solidFill>
          </a:endParaRPr>
        </a:p>
      </xdr:txBody>
    </xdr:sp>
    <xdr:clientData/>
  </xdr:twoCellAnchor>
  <xdr:twoCellAnchor>
    <xdr:from>
      <xdr:col>20</xdr:col>
      <xdr:colOff>600075</xdr:colOff>
      <xdr:row>33</xdr:row>
      <xdr:rowOff>85725</xdr:rowOff>
    </xdr:from>
    <xdr:to>
      <xdr:col>24</xdr:col>
      <xdr:colOff>47625</xdr:colOff>
      <xdr:row>41</xdr:row>
      <xdr:rowOff>133350</xdr:rowOff>
    </xdr:to>
    <xdr:graphicFrame macro="">
      <xdr:nvGraphicFramePr>
        <xdr:cNvPr id="18" name="Chart 17">
          <a:extLst>
            <a:ext uri="{FF2B5EF4-FFF2-40B4-BE49-F238E27FC236}">
              <a16:creationId xmlns:a16="http://schemas.microsoft.com/office/drawing/2014/main" id="{47F2D06D-C417-4429-91D5-057984E0D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76200</xdr:colOff>
      <xdr:row>33</xdr:row>
      <xdr:rowOff>85725</xdr:rowOff>
    </xdr:from>
    <xdr:to>
      <xdr:col>28</xdr:col>
      <xdr:colOff>123825</xdr:colOff>
      <xdr:row>41</xdr:row>
      <xdr:rowOff>123825</xdr:rowOff>
    </xdr:to>
    <xdr:graphicFrame macro="">
      <xdr:nvGraphicFramePr>
        <xdr:cNvPr id="20" name="Chart 19">
          <a:extLst>
            <a:ext uri="{FF2B5EF4-FFF2-40B4-BE49-F238E27FC236}">
              <a16:creationId xmlns:a16="http://schemas.microsoft.com/office/drawing/2014/main" id="{E5B7C8A5-75A8-43A3-A4DB-A5E2031B8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9525</xdr:colOff>
      <xdr:row>15</xdr:row>
      <xdr:rowOff>104775</xdr:rowOff>
    </xdr:from>
    <xdr:to>
      <xdr:col>20</xdr:col>
      <xdr:colOff>295275</xdr:colOff>
      <xdr:row>29</xdr:row>
      <xdr:rowOff>19050</xdr:rowOff>
    </xdr:to>
    <xdr:sp macro="" textlink="">
      <xdr:nvSpPr>
        <xdr:cNvPr id="21" name="Rectangle: Rounded Corners 20">
          <a:extLst>
            <a:ext uri="{FF2B5EF4-FFF2-40B4-BE49-F238E27FC236}">
              <a16:creationId xmlns:a16="http://schemas.microsoft.com/office/drawing/2014/main" id="{DEEBBAC4-4874-AE54-36DB-FB9AAD01F5C8}"/>
            </a:ext>
          </a:extLst>
        </xdr:cNvPr>
        <xdr:cNvSpPr/>
      </xdr:nvSpPr>
      <xdr:spPr>
        <a:xfrm>
          <a:off x="7934325" y="2962275"/>
          <a:ext cx="4552950" cy="258127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47625</xdr:colOff>
      <xdr:row>13</xdr:row>
      <xdr:rowOff>47625</xdr:rowOff>
    </xdr:from>
    <xdr:to>
      <xdr:col>17</xdr:col>
      <xdr:colOff>47625</xdr:colOff>
      <xdr:row>17</xdr:row>
      <xdr:rowOff>95250</xdr:rowOff>
    </xdr:to>
    <xdr:sp macro="" textlink="">
      <xdr:nvSpPr>
        <xdr:cNvPr id="22" name="TextBox 21">
          <a:extLst>
            <a:ext uri="{FF2B5EF4-FFF2-40B4-BE49-F238E27FC236}">
              <a16:creationId xmlns:a16="http://schemas.microsoft.com/office/drawing/2014/main" id="{682A779D-23E6-CBA6-4734-5B3ABE7F541B}"/>
            </a:ext>
          </a:extLst>
        </xdr:cNvPr>
        <xdr:cNvSpPr txBox="1"/>
      </xdr:nvSpPr>
      <xdr:spPr>
        <a:xfrm>
          <a:off x="8582025" y="2524125"/>
          <a:ext cx="1828800"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FFC000"/>
              </a:solidFill>
              <a:effectLst>
                <a:glow rad="203200">
                  <a:srgbClr val="181C3A"/>
                </a:glow>
              </a:effectLst>
            </a:rPr>
            <a:t>Ratings</a:t>
          </a:r>
          <a:endParaRPr lang="en-NG" sz="2400" b="1">
            <a:solidFill>
              <a:srgbClr val="FFC000"/>
            </a:solidFill>
            <a:effectLst>
              <a:glow rad="203200">
                <a:srgbClr val="181C3A"/>
              </a:glow>
            </a:effectLst>
          </a:endParaRPr>
        </a:p>
      </xdr:txBody>
    </xdr:sp>
    <xdr:clientData/>
  </xdr:twoCellAnchor>
  <xdr:twoCellAnchor>
    <xdr:from>
      <xdr:col>13</xdr:col>
      <xdr:colOff>57150</xdr:colOff>
      <xdr:row>29</xdr:row>
      <xdr:rowOff>152400</xdr:rowOff>
    </xdr:from>
    <xdr:to>
      <xdr:col>20</xdr:col>
      <xdr:colOff>342900</xdr:colOff>
      <xdr:row>43</xdr:row>
      <xdr:rowOff>66675</xdr:rowOff>
    </xdr:to>
    <xdr:sp macro="" textlink="">
      <xdr:nvSpPr>
        <xdr:cNvPr id="23" name="Rectangle: Rounded Corners 22">
          <a:extLst>
            <a:ext uri="{FF2B5EF4-FFF2-40B4-BE49-F238E27FC236}">
              <a16:creationId xmlns:a16="http://schemas.microsoft.com/office/drawing/2014/main" id="{13CD0F2A-AA8E-F206-D344-3C5808B58A4D}"/>
            </a:ext>
          </a:extLst>
        </xdr:cNvPr>
        <xdr:cNvSpPr/>
      </xdr:nvSpPr>
      <xdr:spPr>
        <a:xfrm>
          <a:off x="7981950" y="5676900"/>
          <a:ext cx="4552950" cy="2581275"/>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b="1" i="0" u="none" strike="noStrike">
            <a:solidFill>
              <a:schemeClr val="bg1"/>
            </a:solidFill>
            <a:latin typeface="Aptos Narrow"/>
            <a:ea typeface="+mn-ea"/>
            <a:cs typeface="+mn-cs"/>
          </a:endParaRPr>
        </a:p>
      </xdr:txBody>
    </xdr:sp>
    <xdr:clientData/>
  </xdr:twoCellAnchor>
  <xdr:twoCellAnchor>
    <xdr:from>
      <xdr:col>13</xdr:col>
      <xdr:colOff>238125</xdr:colOff>
      <xdr:row>17</xdr:row>
      <xdr:rowOff>171450</xdr:rowOff>
    </xdr:from>
    <xdr:to>
      <xdr:col>20</xdr:col>
      <xdr:colOff>152400</xdr:colOff>
      <xdr:row>28</xdr:row>
      <xdr:rowOff>171450</xdr:rowOff>
    </xdr:to>
    <xdr:graphicFrame macro="">
      <xdr:nvGraphicFramePr>
        <xdr:cNvPr id="24" name="Chart 23">
          <a:extLst>
            <a:ext uri="{FF2B5EF4-FFF2-40B4-BE49-F238E27FC236}">
              <a16:creationId xmlns:a16="http://schemas.microsoft.com/office/drawing/2014/main" id="{9B793EA4-6CD1-430B-8684-85CEFA8ED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447675</xdr:colOff>
      <xdr:row>31</xdr:row>
      <xdr:rowOff>114300</xdr:rowOff>
    </xdr:from>
    <xdr:to>
      <xdr:col>21</xdr:col>
      <xdr:colOff>66675</xdr:colOff>
      <xdr:row>41</xdr:row>
      <xdr:rowOff>66675</xdr:rowOff>
    </xdr:to>
    <xdr:graphicFrame macro="">
      <xdr:nvGraphicFramePr>
        <xdr:cNvPr id="26" name="Chart 25">
          <a:extLst>
            <a:ext uri="{FF2B5EF4-FFF2-40B4-BE49-F238E27FC236}">
              <a16:creationId xmlns:a16="http://schemas.microsoft.com/office/drawing/2014/main" id="{CB5CC253-4F61-4EAA-9E91-09F05E9D3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76199</xdr:colOff>
      <xdr:row>15</xdr:row>
      <xdr:rowOff>114300</xdr:rowOff>
    </xdr:from>
    <xdr:to>
      <xdr:col>16</xdr:col>
      <xdr:colOff>523874</xdr:colOff>
      <xdr:row>17</xdr:row>
      <xdr:rowOff>161925</xdr:rowOff>
    </xdr:to>
    <xdr:sp macro="" textlink="">
      <xdr:nvSpPr>
        <xdr:cNvPr id="27" name="TextBox 26">
          <a:extLst>
            <a:ext uri="{FF2B5EF4-FFF2-40B4-BE49-F238E27FC236}">
              <a16:creationId xmlns:a16="http://schemas.microsoft.com/office/drawing/2014/main" id="{E17C7767-1C8A-CB47-974B-863F7164DCB4}"/>
            </a:ext>
          </a:extLst>
        </xdr:cNvPr>
        <xdr:cNvSpPr txBox="1"/>
      </xdr:nvSpPr>
      <xdr:spPr>
        <a:xfrm>
          <a:off x="8000999" y="2971800"/>
          <a:ext cx="22764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Performance</a:t>
          </a:r>
          <a:r>
            <a:rPr lang="en-US" sz="1100" baseline="0">
              <a:solidFill>
                <a:schemeClr val="accent5">
                  <a:lumMod val="20000"/>
                  <a:lumOff val="80000"/>
                </a:schemeClr>
              </a:solidFill>
            </a:rPr>
            <a:t> Ratings</a:t>
          </a:r>
          <a:endParaRPr lang="en-NG" sz="1100">
            <a:solidFill>
              <a:schemeClr val="accent5">
                <a:lumMod val="20000"/>
                <a:lumOff val="80000"/>
              </a:schemeClr>
            </a:solidFill>
          </a:endParaRPr>
        </a:p>
      </xdr:txBody>
    </xdr:sp>
    <xdr:clientData/>
  </xdr:twoCellAnchor>
  <xdr:twoCellAnchor>
    <xdr:from>
      <xdr:col>16</xdr:col>
      <xdr:colOff>266698</xdr:colOff>
      <xdr:row>29</xdr:row>
      <xdr:rowOff>133350</xdr:rowOff>
    </xdr:from>
    <xdr:to>
      <xdr:col>20</xdr:col>
      <xdr:colOff>104773</xdr:colOff>
      <xdr:row>31</xdr:row>
      <xdr:rowOff>180975</xdr:rowOff>
    </xdr:to>
    <xdr:sp macro="" textlink="">
      <xdr:nvSpPr>
        <xdr:cNvPr id="28" name="TextBox 27">
          <a:extLst>
            <a:ext uri="{FF2B5EF4-FFF2-40B4-BE49-F238E27FC236}">
              <a16:creationId xmlns:a16="http://schemas.microsoft.com/office/drawing/2014/main" id="{AA5F1B2A-DED2-062A-A315-1E45C6337F9E}"/>
            </a:ext>
          </a:extLst>
        </xdr:cNvPr>
        <xdr:cNvSpPr txBox="1"/>
      </xdr:nvSpPr>
      <xdr:spPr>
        <a:xfrm>
          <a:off x="10020298" y="5657850"/>
          <a:ext cx="22764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Satisfaction</a:t>
          </a:r>
          <a:r>
            <a:rPr lang="en-US" sz="1100" baseline="0">
              <a:solidFill>
                <a:schemeClr val="accent5">
                  <a:lumMod val="20000"/>
                  <a:lumOff val="80000"/>
                </a:schemeClr>
              </a:solidFill>
            </a:rPr>
            <a:t> Ratings</a:t>
          </a:r>
          <a:endParaRPr lang="en-NG" sz="1100">
            <a:solidFill>
              <a:schemeClr val="accent5">
                <a:lumMod val="20000"/>
                <a:lumOff val="80000"/>
              </a:schemeClr>
            </a:solidFill>
          </a:endParaRPr>
        </a:p>
      </xdr:txBody>
    </xdr:sp>
    <xdr:clientData/>
  </xdr:twoCellAnchor>
  <xdr:twoCellAnchor>
    <xdr:from>
      <xdr:col>5</xdr:col>
      <xdr:colOff>190500</xdr:colOff>
      <xdr:row>15</xdr:row>
      <xdr:rowOff>114300</xdr:rowOff>
    </xdr:from>
    <xdr:to>
      <xdr:col>12</xdr:col>
      <xdr:colOff>476250</xdr:colOff>
      <xdr:row>32</xdr:row>
      <xdr:rowOff>57150</xdr:rowOff>
    </xdr:to>
    <xdr:sp macro="" textlink="">
      <xdr:nvSpPr>
        <xdr:cNvPr id="29" name="Rectangle: Rounded Corners 28">
          <a:extLst>
            <a:ext uri="{FF2B5EF4-FFF2-40B4-BE49-F238E27FC236}">
              <a16:creationId xmlns:a16="http://schemas.microsoft.com/office/drawing/2014/main" id="{653C83C5-D2D9-6CF6-9042-5936400709F1}"/>
            </a:ext>
          </a:extLst>
        </xdr:cNvPr>
        <xdr:cNvSpPr/>
      </xdr:nvSpPr>
      <xdr:spPr>
        <a:xfrm>
          <a:off x="3238500" y="2971800"/>
          <a:ext cx="4552950" cy="3181350"/>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228600</xdr:colOff>
      <xdr:row>13</xdr:row>
      <xdr:rowOff>57150</xdr:rowOff>
    </xdr:from>
    <xdr:to>
      <xdr:col>9</xdr:col>
      <xdr:colOff>228600</xdr:colOff>
      <xdr:row>17</xdr:row>
      <xdr:rowOff>104775</xdr:rowOff>
    </xdr:to>
    <xdr:sp macro="" textlink="">
      <xdr:nvSpPr>
        <xdr:cNvPr id="30" name="TextBox 29">
          <a:extLst>
            <a:ext uri="{FF2B5EF4-FFF2-40B4-BE49-F238E27FC236}">
              <a16:creationId xmlns:a16="http://schemas.microsoft.com/office/drawing/2014/main" id="{CD14EF4B-724D-4026-7863-4C69C0F31510}"/>
            </a:ext>
          </a:extLst>
        </xdr:cNvPr>
        <xdr:cNvSpPr txBox="1"/>
      </xdr:nvSpPr>
      <xdr:spPr>
        <a:xfrm>
          <a:off x="3886200" y="2533650"/>
          <a:ext cx="1828800"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5">
                  <a:lumMod val="60000"/>
                  <a:lumOff val="40000"/>
                </a:schemeClr>
              </a:solidFill>
              <a:effectLst>
                <a:glow rad="203200">
                  <a:srgbClr val="181C3A"/>
                </a:glow>
              </a:effectLst>
            </a:rPr>
            <a:t>Demography</a:t>
          </a:r>
          <a:endParaRPr lang="en-NG" sz="2400" b="1">
            <a:solidFill>
              <a:schemeClr val="accent5">
                <a:lumMod val="60000"/>
                <a:lumOff val="40000"/>
              </a:schemeClr>
            </a:solidFill>
            <a:effectLst>
              <a:glow rad="203200">
                <a:srgbClr val="181C3A"/>
              </a:glow>
            </a:effectLst>
          </a:endParaRPr>
        </a:p>
      </xdr:txBody>
    </xdr:sp>
    <xdr:clientData/>
  </xdr:twoCellAnchor>
  <xdr:twoCellAnchor>
    <xdr:from>
      <xdr:col>5</xdr:col>
      <xdr:colOff>361950</xdr:colOff>
      <xdr:row>18</xdr:row>
      <xdr:rowOff>171450</xdr:rowOff>
    </xdr:from>
    <xdr:to>
      <xdr:col>12</xdr:col>
      <xdr:colOff>276225</xdr:colOff>
      <xdr:row>31</xdr:row>
      <xdr:rowOff>66676</xdr:rowOff>
    </xdr:to>
    <xdr:graphicFrame macro="">
      <xdr:nvGraphicFramePr>
        <xdr:cNvPr id="33" name="Chart 32">
          <a:extLst>
            <a:ext uri="{FF2B5EF4-FFF2-40B4-BE49-F238E27FC236}">
              <a16:creationId xmlns:a16="http://schemas.microsoft.com/office/drawing/2014/main" id="{F47B89D1-96C1-41BD-A223-3A80DA9FA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371474</xdr:colOff>
      <xdr:row>15</xdr:row>
      <xdr:rowOff>180975</xdr:rowOff>
    </xdr:from>
    <xdr:to>
      <xdr:col>9</xdr:col>
      <xdr:colOff>209549</xdr:colOff>
      <xdr:row>18</xdr:row>
      <xdr:rowOff>38100</xdr:rowOff>
    </xdr:to>
    <xdr:sp macro="" textlink="">
      <xdr:nvSpPr>
        <xdr:cNvPr id="34" name="TextBox 33">
          <a:extLst>
            <a:ext uri="{FF2B5EF4-FFF2-40B4-BE49-F238E27FC236}">
              <a16:creationId xmlns:a16="http://schemas.microsoft.com/office/drawing/2014/main" id="{BF631492-9B42-6353-FA1A-C411F1CB2E25}"/>
            </a:ext>
          </a:extLst>
        </xdr:cNvPr>
        <xdr:cNvSpPr txBox="1"/>
      </xdr:nvSpPr>
      <xdr:spPr>
        <a:xfrm>
          <a:off x="3419474" y="3038475"/>
          <a:ext cx="22764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Age</a:t>
          </a:r>
          <a:endParaRPr lang="en-NG" sz="1100">
            <a:solidFill>
              <a:schemeClr val="accent5">
                <a:lumMod val="20000"/>
                <a:lumOff val="80000"/>
              </a:schemeClr>
            </a:solidFill>
          </a:endParaRPr>
        </a:p>
      </xdr:txBody>
    </xdr:sp>
    <xdr:clientData/>
  </xdr:twoCellAnchor>
  <xdr:twoCellAnchor>
    <xdr:from>
      <xdr:col>5</xdr:col>
      <xdr:colOff>600075</xdr:colOff>
      <xdr:row>37</xdr:row>
      <xdr:rowOff>142876</xdr:rowOff>
    </xdr:from>
    <xdr:to>
      <xdr:col>9</xdr:col>
      <xdr:colOff>438150</xdr:colOff>
      <xdr:row>39</xdr:row>
      <xdr:rowOff>142876</xdr:rowOff>
    </xdr:to>
    <xdr:sp macro="" textlink="">
      <xdr:nvSpPr>
        <xdr:cNvPr id="35" name="TextBox 34">
          <a:extLst>
            <a:ext uri="{FF2B5EF4-FFF2-40B4-BE49-F238E27FC236}">
              <a16:creationId xmlns:a16="http://schemas.microsoft.com/office/drawing/2014/main" id="{EEB7754B-67E3-42BD-96FD-E2355F798904}"/>
            </a:ext>
          </a:extLst>
        </xdr:cNvPr>
        <xdr:cNvSpPr txBox="1"/>
      </xdr:nvSpPr>
      <xdr:spPr>
        <a:xfrm>
          <a:off x="3648075" y="7191376"/>
          <a:ext cx="22764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a:t>
          </a:r>
          <a:r>
            <a:rPr lang="en-US" sz="1100" baseline="0">
              <a:solidFill>
                <a:schemeClr val="accent5">
                  <a:lumMod val="20000"/>
                  <a:lumOff val="80000"/>
                </a:schemeClr>
              </a:solidFill>
            </a:rPr>
            <a:t> Gender</a:t>
          </a:r>
          <a:endParaRPr lang="en-NG" sz="1100">
            <a:solidFill>
              <a:schemeClr val="accent5">
                <a:lumMod val="20000"/>
                <a:lumOff val="80000"/>
              </a:schemeClr>
            </a:solidFill>
          </a:endParaRPr>
        </a:p>
      </xdr:txBody>
    </xdr:sp>
    <xdr:clientData/>
  </xdr:twoCellAnchor>
  <xdr:twoCellAnchor>
    <xdr:from>
      <xdr:col>5</xdr:col>
      <xdr:colOff>333375</xdr:colOff>
      <xdr:row>38</xdr:row>
      <xdr:rowOff>85725</xdr:rowOff>
    </xdr:from>
    <xdr:to>
      <xdr:col>11</xdr:col>
      <xdr:colOff>523875</xdr:colOff>
      <xdr:row>41</xdr:row>
      <xdr:rowOff>180975</xdr:rowOff>
    </xdr:to>
    <xdr:graphicFrame macro="">
      <xdr:nvGraphicFramePr>
        <xdr:cNvPr id="37" name="Chart 36">
          <a:extLst>
            <a:ext uri="{FF2B5EF4-FFF2-40B4-BE49-F238E27FC236}">
              <a16:creationId xmlns:a16="http://schemas.microsoft.com/office/drawing/2014/main" id="{9DB7BF78-F25C-4E70-9019-EAFA41591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352425</xdr:colOff>
      <xdr:row>7</xdr:row>
      <xdr:rowOff>76200</xdr:rowOff>
    </xdr:from>
    <xdr:to>
      <xdr:col>20</xdr:col>
      <xdr:colOff>123825</xdr:colOff>
      <xdr:row>13</xdr:row>
      <xdr:rowOff>76200</xdr:rowOff>
    </xdr:to>
    <xdr:grpSp>
      <xdr:nvGrpSpPr>
        <xdr:cNvPr id="78" name="Group 77">
          <a:extLst>
            <a:ext uri="{FF2B5EF4-FFF2-40B4-BE49-F238E27FC236}">
              <a16:creationId xmlns:a16="http://schemas.microsoft.com/office/drawing/2014/main" id="{E5F34FC3-FC20-AACA-0631-E6DED7E10545}"/>
            </a:ext>
          </a:extLst>
        </xdr:cNvPr>
        <xdr:cNvGrpSpPr/>
      </xdr:nvGrpSpPr>
      <xdr:grpSpPr>
        <a:xfrm>
          <a:off x="3400425" y="1409700"/>
          <a:ext cx="8915400" cy="1143000"/>
          <a:chOff x="3400425" y="1552575"/>
          <a:chExt cx="8915400" cy="1143000"/>
        </a:xfrm>
      </xdr:grpSpPr>
      <xdr:grpSp>
        <xdr:nvGrpSpPr>
          <xdr:cNvPr id="74" name="Group 73">
            <a:extLst>
              <a:ext uri="{FF2B5EF4-FFF2-40B4-BE49-F238E27FC236}">
                <a16:creationId xmlns:a16="http://schemas.microsoft.com/office/drawing/2014/main" id="{0B31ACA0-4BF0-3214-0142-406C2D459723}"/>
              </a:ext>
            </a:extLst>
          </xdr:cNvPr>
          <xdr:cNvGrpSpPr/>
        </xdr:nvGrpSpPr>
        <xdr:grpSpPr>
          <a:xfrm>
            <a:off x="3400425" y="1552575"/>
            <a:ext cx="2152650" cy="1143000"/>
            <a:chOff x="3400425" y="1552575"/>
            <a:chExt cx="2152650" cy="1143000"/>
          </a:xfrm>
        </xdr:grpSpPr>
        <xdr:sp macro="" textlink="">
          <xdr:nvSpPr>
            <xdr:cNvPr id="40" name="Rectangle: Rounded Corners 39">
              <a:extLst>
                <a:ext uri="{FF2B5EF4-FFF2-40B4-BE49-F238E27FC236}">
                  <a16:creationId xmlns:a16="http://schemas.microsoft.com/office/drawing/2014/main" id="{B83703B7-76CB-253C-0AD9-A5E535AC0321}"/>
                </a:ext>
              </a:extLst>
            </xdr:cNvPr>
            <xdr:cNvSpPr/>
          </xdr:nvSpPr>
          <xdr:spPr>
            <a:xfrm>
              <a:off x="3400425" y="1552575"/>
              <a:ext cx="2152650" cy="111442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Attrition!E7">
          <xdr:nvSpPr>
            <xdr:cNvPr id="41" name="Rectangle: Rounded Corners 40">
              <a:extLst>
                <a:ext uri="{FF2B5EF4-FFF2-40B4-BE49-F238E27FC236}">
                  <a16:creationId xmlns:a16="http://schemas.microsoft.com/office/drawing/2014/main" id="{C907279E-4C7A-4423-8B1F-044B1285117D}"/>
                </a:ext>
              </a:extLst>
            </xdr:cNvPr>
            <xdr:cNvSpPr/>
          </xdr:nvSpPr>
          <xdr:spPr>
            <a:xfrm>
              <a:off x="4819650" y="2171701"/>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D977607-06C4-424A-8D10-84F6AAE7A8DD}" type="TxLink">
                <a:rPr lang="en-US" sz="2000" b="0" i="0" u="none" strike="noStrike">
                  <a:solidFill>
                    <a:schemeClr val="bg1"/>
                  </a:solidFill>
                  <a:latin typeface="Aptos Narrow"/>
                </a:rPr>
                <a:pPr algn="l"/>
                <a:t>780</a:t>
              </a:fld>
              <a:endParaRPr lang="en-NG" sz="2000">
                <a:solidFill>
                  <a:schemeClr val="bg1"/>
                </a:solidFill>
              </a:endParaRPr>
            </a:p>
          </xdr:txBody>
        </xdr:sp>
        <xdr:sp macro="" textlink="">
          <xdr:nvSpPr>
            <xdr:cNvPr id="45" name="Rectangle: Rounded Corners 44">
              <a:extLst>
                <a:ext uri="{FF2B5EF4-FFF2-40B4-BE49-F238E27FC236}">
                  <a16:creationId xmlns:a16="http://schemas.microsoft.com/office/drawing/2014/main" id="{F4407FE0-CA2F-3658-3B6B-C62A21B48FDC}"/>
                </a:ext>
              </a:extLst>
            </xdr:cNvPr>
            <xdr:cNvSpPr/>
          </xdr:nvSpPr>
          <xdr:spPr>
            <a:xfrm>
              <a:off x="3429001" y="1571625"/>
              <a:ext cx="228600" cy="1114425"/>
            </a:xfrm>
            <a:prstGeom prst="roundRect">
              <a:avLst>
                <a:gd name="adj" fmla="val 7811"/>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6" name="TextBox 45">
              <a:extLst>
                <a:ext uri="{FF2B5EF4-FFF2-40B4-BE49-F238E27FC236}">
                  <a16:creationId xmlns:a16="http://schemas.microsoft.com/office/drawing/2014/main" id="{767CFB31-68D5-1E86-46A6-0479DC3EF691}"/>
                </a:ext>
              </a:extLst>
            </xdr:cNvPr>
            <xdr:cNvSpPr txBox="1"/>
          </xdr:nvSpPr>
          <xdr:spPr>
            <a:xfrm>
              <a:off x="4600575" y="1895475"/>
              <a:ext cx="9525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65000"/>
                    </a:schemeClr>
                  </a:solidFill>
                </a:rPr>
                <a:t>Total</a:t>
              </a:r>
              <a:r>
                <a:rPr lang="en-US" sz="1200" b="1" baseline="0">
                  <a:solidFill>
                    <a:schemeClr val="bg1">
                      <a:lumMod val="65000"/>
                    </a:schemeClr>
                  </a:solidFill>
                </a:rPr>
                <a:t> Staff</a:t>
              </a:r>
              <a:endParaRPr lang="en-NG" sz="1100" b="1">
                <a:solidFill>
                  <a:schemeClr val="bg1">
                    <a:lumMod val="65000"/>
                  </a:schemeClr>
                </a:solidFill>
              </a:endParaRPr>
            </a:p>
          </xdr:txBody>
        </xdr:sp>
        <xdr:pic>
          <xdr:nvPicPr>
            <xdr:cNvPr id="52" name="Graphic 51" descr="Users with solid fill">
              <a:extLst>
                <a:ext uri="{FF2B5EF4-FFF2-40B4-BE49-F238E27FC236}">
                  <a16:creationId xmlns:a16="http://schemas.microsoft.com/office/drawing/2014/main" id="{1DB896B4-E412-9035-F7C4-2344644B7C9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705225" y="1895475"/>
              <a:ext cx="800100" cy="800100"/>
            </a:xfrm>
            <a:prstGeom prst="rect">
              <a:avLst/>
            </a:prstGeom>
          </xdr:spPr>
        </xdr:pic>
      </xdr:grpSp>
      <xdr:grpSp>
        <xdr:nvGrpSpPr>
          <xdr:cNvPr id="75" name="Group 74">
            <a:extLst>
              <a:ext uri="{FF2B5EF4-FFF2-40B4-BE49-F238E27FC236}">
                <a16:creationId xmlns:a16="http://schemas.microsoft.com/office/drawing/2014/main" id="{3A239EB1-A575-36B0-03E6-FD96203A5C35}"/>
              </a:ext>
            </a:extLst>
          </xdr:cNvPr>
          <xdr:cNvGrpSpPr/>
        </xdr:nvGrpSpPr>
        <xdr:grpSpPr>
          <a:xfrm>
            <a:off x="5686425" y="1552575"/>
            <a:ext cx="2152650" cy="1143000"/>
            <a:chOff x="5686425" y="1552575"/>
            <a:chExt cx="2152650" cy="1143000"/>
          </a:xfrm>
        </xdr:grpSpPr>
        <xdr:sp macro="" textlink="">
          <xdr:nvSpPr>
            <xdr:cNvPr id="53" name="Rectangle: Rounded Corners 52">
              <a:extLst>
                <a:ext uri="{FF2B5EF4-FFF2-40B4-BE49-F238E27FC236}">
                  <a16:creationId xmlns:a16="http://schemas.microsoft.com/office/drawing/2014/main" id="{DA40059E-3F47-0C35-9C2A-54A8288B66FC}"/>
                </a:ext>
              </a:extLst>
            </xdr:cNvPr>
            <xdr:cNvSpPr/>
          </xdr:nvSpPr>
          <xdr:spPr>
            <a:xfrm>
              <a:off x="5686425" y="1552575"/>
              <a:ext cx="2152650" cy="111442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000" b="0" i="0" u="none" strike="noStrike">
                <a:solidFill>
                  <a:schemeClr val="bg1"/>
                </a:solidFill>
                <a:latin typeface="Aptos Narrow"/>
                <a:ea typeface="+mn-ea"/>
                <a:cs typeface="+mn-cs"/>
              </a:endParaRPr>
            </a:p>
          </xdr:txBody>
        </xdr:sp>
        <xdr:sp macro="" textlink="Attrition!E5">
          <xdr:nvSpPr>
            <xdr:cNvPr id="54" name="Rectangle: Rounded Corners 53">
              <a:extLst>
                <a:ext uri="{FF2B5EF4-FFF2-40B4-BE49-F238E27FC236}">
                  <a16:creationId xmlns:a16="http://schemas.microsoft.com/office/drawing/2014/main" id="{25354F1A-B280-2B49-00D9-027C5516E670}"/>
                </a:ext>
              </a:extLst>
            </xdr:cNvPr>
            <xdr:cNvSpPr/>
          </xdr:nvSpPr>
          <xdr:spPr>
            <a:xfrm>
              <a:off x="7105650" y="2171701"/>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9DEFB93-2F36-4124-909F-B73E3746584D}" type="TxLink">
                <a:rPr lang="en-US" sz="2000" b="0" i="0" u="none" strike="noStrike">
                  <a:solidFill>
                    <a:schemeClr val="bg1"/>
                  </a:solidFill>
                  <a:latin typeface="Aptos Narrow"/>
                  <a:ea typeface="+mn-ea"/>
                  <a:cs typeface="+mn-cs"/>
                </a:rPr>
                <a:pPr marL="0" indent="0" algn="l"/>
                <a:t>234</a:t>
              </a:fld>
              <a:endParaRPr lang="en-NG" sz="2000" b="0" i="0" u="none" strike="noStrike">
                <a:solidFill>
                  <a:schemeClr val="bg1"/>
                </a:solidFill>
                <a:latin typeface="Aptos Narrow"/>
                <a:ea typeface="+mn-ea"/>
                <a:cs typeface="+mn-cs"/>
              </a:endParaRPr>
            </a:p>
          </xdr:txBody>
        </xdr:sp>
        <xdr:sp macro="" textlink="">
          <xdr:nvSpPr>
            <xdr:cNvPr id="55" name="Rectangle: Rounded Corners 54">
              <a:extLst>
                <a:ext uri="{FF2B5EF4-FFF2-40B4-BE49-F238E27FC236}">
                  <a16:creationId xmlns:a16="http://schemas.microsoft.com/office/drawing/2014/main" id="{95D0C071-10B7-EF19-3EAE-1098E263557C}"/>
                </a:ext>
              </a:extLst>
            </xdr:cNvPr>
            <xdr:cNvSpPr/>
          </xdr:nvSpPr>
          <xdr:spPr>
            <a:xfrm>
              <a:off x="5715001" y="1571625"/>
              <a:ext cx="228600" cy="1114425"/>
            </a:xfrm>
            <a:prstGeom prst="roundRect">
              <a:avLst>
                <a:gd name="adj" fmla="val 7811"/>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6" name="TextBox 55">
              <a:extLst>
                <a:ext uri="{FF2B5EF4-FFF2-40B4-BE49-F238E27FC236}">
                  <a16:creationId xmlns:a16="http://schemas.microsoft.com/office/drawing/2014/main" id="{D8AE1F9D-31B9-6029-EF9B-4FC4B0CAA63E}"/>
                </a:ext>
              </a:extLst>
            </xdr:cNvPr>
            <xdr:cNvSpPr txBox="1"/>
          </xdr:nvSpPr>
          <xdr:spPr>
            <a:xfrm>
              <a:off x="6724650" y="1895475"/>
              <a:ext cx="11144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65000"/>
                    </a:schemeClr>
                  </a:solidFill>
                </a:rPr>
                <a:t>Total</a:t>
              </a:r>
              <a:r>
                <a:rPr lang="en-US" sz="1200" b="1" baseline="0">
                  <a:solidFill>
                    <a:schemeClr val="bg1">
                      <a:lumMod val="65000"/>
                    </a:schemeClr>
                  </a:solidFill>
                </a:rPr>
                <a:t> Attrition</a:t>
              </a:r>
              <a:endParaRPr lang="en-NG" sz="1100" b="1">
                <a:solidFill>
                  <a:schemeClr val="bg1">
                    <a:lumMod val="65000"/>
                  </a:schemeClr>
                </a:solidFill>
              </a:endParaRPr>
            </a:p>
          </xdr:txBody>
        </xdr:sp>
        <xdr:pic>
          <xdr:nvPicPr>
            <xdr:cNvPr id="59" name="Graphic 58" descr="Gauge with solid fill">
              <a:extLst>
                <a:ext uri="{FF2B5EF4-FFF2-40B4-BE49-F238E27FC236}">
                  <a16:creationId xmlns:a16="http://schemas.microsoft.com/office/drawing/2014/main" id="{8E09BB9A-F4CB-912D-4AE9-C8F632C837B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991226" y="1952626"/>
              <a:ext cx="809624" cy="742949"/>
            </a:xfrm>
            <a:prstGeom prst="rect">
              <a:avLst/>
            </a:prstGeom>
          </xdr:spPr>
        </xdr:pic>
      </xdr:grpSp>
      <xdr:grpSp>
        <xdr:nvGrpSpPr>
          <xdr:cNvPr id="76" name="Group 75">
            <a:extLst>
              <a:ext uri="{FF2B5EF4-FFF2-40B4-BE49-F238E27FC236}">
                <a16:creationId xmlns:a16="http://schemas.microsoft.com/office/drawing/2014/main" id="{CDF09ECF-D9D5-D9B0-BA3D-2995973FB593}"/>
              </a:ext>
            </a:extLst>
          </xdr:cNvPr>
          <xdr:cNvGrpSpPr/>
        </xdr:nvGrpSpPr>
        <xdr:grpSpPr>
          <a:xfrm>
            <a:off x="7877175" y="1552575"/>
            <a:ext cx="2152650" cy="1143000"/>
            <a:chOff x="7877175" y="1552575"/>
            <a:chExt cx="2152650" cy="1143000"/>
          </a:xfrm>
        </xdr:grpSpPr>
        <xdr:sp macro="" textlink="">
          <xdr:nvSpPr>
            <xdr:cNvPr id="60" name="Rectangle: Rounded Corners 59">
              <a:extLst>
                <a:ext uri="{FF2B5EF4-FFF2-40B4-BE49-F238E27FC236}">
                  <a16:creationId xmlns:a16="http://schemas.microsoft.com/office/drawing/2014/main" id="{9C4F0121-D3F1-C8CE-5846-6E66D29F6198}"/>
                </a:ext>
              </a:extLst>
            </xdr:cNvPr>
            <xdr:cNvSpPr/>
          </xdr:nvSpPr>
          <xdr:spPr>
            <a:xfrm>
              <a:off x="7877175" y="1552575"/>
              <a:ext cx="2152650" cy="111442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000" b="0" i="0" u="none" strike="noStrike">
                <a:solidFill>
                  <a:schemeClr val="bg1"/>
                </a:solidFill>
                <a:latin typeface="Aptos Narrow"/>
                <a:ea typeface="+mn-ea"/>
                <a:cs typeface="+mn-cs"/>
              </a:endParaRPr>
            </a:p>
          </xdr:txBody>
        </xdr:sp>
        <xdr:sp macro="" textlink="Attrition!E4">
          <xdr:nvSpPr>
            <xdr:cNvPr id="61" name="Rectangle: Rounded Corners 60">
              <a:extLst>
                <a:ext uri="{FF2B5EF4-FFF2-40B4-BE49-F238E27FC236}">
                  <a16:creationId xmlns:a16="http://schemas.microsoft.com/office/drawing/2014/main" id="{EAEFD983-DA6A-2DC8-02AE-B2498BD496EF}"/>
                </a:ext>
              </a:extLst>
            </xdr:cNvPr>
            <xdr:cNvSpPr/>
          </xdr:nvSpPr>
          <xdr:spPr>
            <a:xfrm>
              <a:off x="9296400" y="2171701"/>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B567A86-0A02-4531-B1B5-F75AEE0D8C47}" type="TxLink">
                <a:rPr lang="en-US" sz="2000" b="0" i="0" u="none" strike="noStrike">
                  <a:solidFill>
                    <a:schemeClr val="bg1"/>
                  </a:solidFill>
                  <a:latin typeface="Aptos Narrow"/>
                  <a:ea typeface="+mn-ea"/>
                  <a:cs typeface="+mn-cs"/>
                </a:rPr>
                <a:pPr marL="0" indent="0" algn="l"/>
                <a:t>546</a:t>
              </a:fld>
              <a:endParaRPr lang="en-NG" sz="2000" b="0" i="0" u="none" strike="noStrike">
                <a:solidFill>
                  <a:schemeClr val="bg1"/>
                </a:solidFill>
                <a:latin typeface="Aptos Narrow"/>
                <a:ea typeface="+mn-ea"/>
                <a:cs typeface="+mn-cs"/>
              </a:endParaRPr>
            </a:p>
          </xdr:txBody>
        </xdr:sp>
        <xdr:sp macro="" textlink="">
          <xdr:nvSpPr>
            <xdr:cNvPr id="62" name="Rectangle: Rounded Corners 61">
              <a:extLst>
                <a:ext uri="{FF2B5EF4-FFF2-40B4-BE49-F238E27FC236}">
                  <a16:creationId xmlns:a16="http://schemas.microsoft.com/office/drawing/2014/main" id="{7F932ACC-6A8D-0925-0310-B14E2A54E2B7}"/>
                </a:ext>
              </a:extLst>
            </xdr:cNvPr>
            <xdr:cNvSpPr/>
          </xdr:nvSpPr>
          <xdr:spPr>
            <a:xfrm>
              <a:off x="7905751" y="1571625"/>
              <a:ext cx="228600" cy="1114425"/>
            </a:xfrm>
            <a:prstGeom prst="roundRect">
              <a:avLst>
                <a:gd name="adj" fmla="val 7811"/>
              </a:avLst>
            </a:prstGeom>
            <a:solidFill>
              <a:srgbClr val="05DA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3" name="TextBox 62">
              <a:extLst>
                <a:ext uri="{FF2B5EF4-FFF2-40B4-BE49-F238E27FC236}">
                  <a16:creationId xmlns:a16="http://schemas.microsoft.com/office/drawing/2014/main" id="{E06D8A41-65D9-95AB-5FE5-A46079D9470E}"/>
                </a:ext>
              </a:extLst>
            </xdr:cNvPr>
            <xdr:cNvSpPr txBox="1"/>
          </xdr:nvSpPr>
          <xdr:spPr>
            <a:xfrm>
              <a:off x="8915400" y="1895475"/>
              <a:ext cx="11144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65000"/>
                    </a:schemeClr>
                  </a:solidFill>
                </a:rPr>
                <a:t>Active Staff</a:t>
              </a:r>
              <a:endParaRPr lang="en-NG" sz="1100" b="1">
                <a:solidFill>
                  <a:schemeClr val="bg1">
                    <a:lumMod val="65000"/>
                  </a:schemeClr>
                </a:solidFill>
              </a:endParaRPr>
            </a:p>
          </xdr:txBody>
        </xdr:sp>
        <xdr:pic>
          <xdr:nvPicPr>
            <xdr:cNvPr id="66" name="Graphic 65" descr="Classroom with solid fill">
              <a:extLst>
                <a:ext uri="{FF2B5EF4-FFF2-40B4-BE49-F238E27FC236}">
                  <a16:creationId xmlns:a16="http://schemas.microsoft.com/office/drawing/2014/main" id="{D5FF1BCA-0041-0B14-F439-B2537D91E43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229600" y="1943100"/>
              <a:ext cx="752475" cy="752475"/>
            </a:xfrm>
            <a:prstGeom prst="rect">
              <a:avLst/>
            </a:prstGeom>
          </xdr:spPr>
        </xdr:pic>
      </xdr:grpSp>
      <xdr:grpSp>
        <xdr:nvGrpSpPr>
          <xdr:cNvPr id="77" name="Group 76">
            <a:extLst>
              <a:ext uri="{FF2B5EF4-FFF2-40B4-BE49-F238E27FC236}">
                <a16:creationId xmlns:a16="http://schemas.microsoft.com/office/drawing/2014/main" id="{094CEA6B-9BD1-86CE-00E2-8BD1062F7BE7}"/>
              </a:ext>
            </a:extLst>
          </xdr:cNvPr>
          <xdr:cNvGrpSpPr/>
        </xdr:nvGrpSpPr>
        <xdr:grpSpPr>
          <a:xfrm>
            <a:off x="10163175" y="1552575"/>
            <a:ext cx="2152650" cy="1143000"/>
            <a:chOff x="10163175" y="1552575"/>
            <a:chExt cx="2152650" cy="1143000"/>
          </a:xfrm>
        </xdr:grpSpPr>
        <xdr:sp macro="" textlink="">
          <xdr:nvSpPr>
            <xdr:cNvPr id="67" name="Rectangle: Rounded Corners 66">
              <a:extLst>
                <a:ext uri="{FF2B5EF4-FFF2-40B4-BE49-F238E27FC236}">
                  <a16:creationId xmlns:a16="http://schemas.microsoft.com/office/drawing/2014/main" id="{D4D2DE10-951B-C7AC-F362-8EB3867D162C}"/>
                </a:ext>
              </a:extLst>
            </xdr:cNvPr>
            <xdr:cNvSpPr/>
          </xdr:nvSpPr>
          <xdr:spPr>
            <a:xfrm>
              <a:off x="10163175" y="1552575"/>
              <a:ext cx="2152650" cy="111442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000" b="0" i="0" u="none" strike="noStrike">
                <a:solidFill>
                  <a:schemeClr val="bg1"/>
                </a:solidFill>
                <a:latin typeface="Aptos Narrow"/>
                <a:ea typeface="+mn-ea"/>
                <a:cs typeface="+mn-cs"/>
              </a:endParaRPr>
            </a:p>
          </xdr:txBody>
        </xdr:sp>
        <xdr:sp macro="" textlink="Attrition!F5">
          <xdr:nvSpPr>
            <xdr:cNvPr id="68" name="Rectangle: Rounded Corners 67">
              <a:extLst>
                <a:ext uri="{FF2B5EF4-FFF2-40B4-BE49-F238E27FC236}">
                  <a16:creationId xmlns:a16="http://schemas.microsoft.com/office/drawing/2014/main" id="{B1D4F372-95AF-73AA-16E8-5F7004DF4C1A}"/>
                </a:ext>
              </a:extLst>
            </xdr:cNvPr>
            <xdr:cNvSpPr/>
          </xdr:nvSpPr>
          <xdr:spPr>
            <a:xfrm>
              <a:off x="11582400" y="2171701"/>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E093A3F-794A-4C35-B60C-4B1BF263A196}" type="TxLink">
                <a:rPr lang="en-US" sz="2000" b="0" i="0" u="none" strike="noStrike">
                  <a:solidFill>
                    <a:schemeClr val="bg1"/>
                  </a:solidFill>
                  <a:latin typeface="Aptos Narrow"/>
                  <a:ea typeface="+mn-ea"/>
                  <a:cs typeface="+mn-cs"/>
                </a:rPr>
                <a:pPr marL="0" indent="0" algn="l"/>
                <a:t>30.0%</a:t>
              </a:fld>
              <a:endParaRPr lang="en-NG" sz="2000" b="0" i="0" u="none" strike="noStrike">
                <a:solidFill>
                  <a:schemeClr val="bg1"/>
                </a:solidFill>
                <a:latin typeface="Aptos Narrow"/>
                <a:ea typeface="+mn-ea"/>
                <a:cs typeface="+mn-cs"/>
              </a:endParaRPr>
            </a:p>
          </xdr:txBody>
        </xdr:sp>
        <xdr:sp macro="" textlink="">
          <xdr:nvSpPr>
            <xdr:cNvPr id="69" name="Rectangle: Rounded Corners 68">
              <a:extLst>
                <a:ext uri="{FF2B5EF4-FFF2-40B4-BE49-F238E27FC236}">
                  <a16:creationId xmlns:a16="http://schemas.microsoft.com/office/drawing/2014/main" id="{116A5C79-CD2C-563B-584C-D712FD713B8D}"/>
                </a:ext>
              </a:extLst>
            </xdr:cNvPr>
            <xdr:cNvSpPr/>
          </xdr:nvSpPr>
          <xdr:spPr>
            <a:xfrm>
              <a:off x="10191751" y="1571625"/>
              <a:ext cx="228600" cy="1114425"/>
            </a:xfrm>
            <a:prstGeom prst="roundRect">
              <a:avLst>
                <a:gd name="adj" fmla="val 7811"/>
              </a:avLst>
            </a:prstGeom>
            <a:solidFill>
              <a:srgbClr val="DF198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0" name="TextBox 69">
              <a:extLst>
                <a:ext uri="{FF2B5EF4-FFF2-40B4-BE49-F238E27FC236}">
                  <a16:creationId xmlns:a16="http://schemas.microsoft.com/office/drawing/2014/main" id="{DD420F22-2E4C-60E0-9079-B7B652379E83}"/>
                </a:ext>
              </a:extLst>
            </xdr:cNvPr>
            <xdr:cNvSpPr txBox="1"/>
          </xdr:nvSpPr>
          <xdr:spPr>
            <a:xfrm>
              <a:off x="11201400" y="1895475"/>
              <a:ext cx="11144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65000"/>
                    </a:schemeClr>
                  </a:solidFill>
                </a:rPr>
                <a:t>Attrition Rate</a:t>
              </a:r>
              <a:endParaRPr lang="en-NG" sz="1100" b="1">
                <a:solidFill>
                  <a:schemeClr val="bg1">
                    <a:lumMod val="65000"/>
                  </a:schemeClr>
                </a:solidFill>
              </a:endParaRPr>
            </a:p>
          </xdr:txBody>
        </xdr:sp>
        <xdr:pic>
          <xdr:nvPicPr>
            <xdr:cNvPr id="73" name="Graphic 72" descr="Hourglass Finished with solid fill">
              <a:extLst>
                <a:ext uri="{FF2B5EF4-FFF2-40B4-BE49-F238E27FC236}">
                  <a16:creationId xmlns:a16="http://schemas.microsoft.com/office/drawing/2014/main" id="{10F6D02A-B6C6-F142-29D9-4B775DA2AD1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0420350" y="1895475"/>
              <a:ext cx="800100" cy="800100"/>
            </a:xfrm>
            <a:prstGeom prst="rect">
              <a:avLst/>
            </a:prstGeom>
          </xdr:spPr>
        </xdr:pic>
      </xdr:grpSp>
    </xdr:grpSp>
    <xdr:clientData/>
  </xdr:twoCellAnchor>
  <xdr:twoCellAnchor editAs="oneCell">
    <xdr:from>
      <xdr:col>5</xdr:col>
      <xdr:colOff>590549</xdr:colOff>
      <xdr:row>32</xdr:row>
      <xdr:rowOff>133350</xdr:rowOff>
    </xdr:from>
    <xdr:to>
      <xdr:col>11</xdr:col>
      <xdr:colOff>523874</xdr:colOff>
      <xdr:row>37</xdr:row>
      <xdr:rowOff>114300</xdr:rowOff>
    </xdr:to>
    <mc:AlternateContent xmlns:mc="http://schemas.openxmlformats.org/markup-compatibility/2006" xmlns:a14="http://schemas.microsoft.com/office/drawing/2010/main">
      <mc:Choice Requires="a14">
        <xdr:graphicFrame macro="">
          <xdr:nvGraphicFramePr>
            <xdr:cNvPr id="79" name="Gender 1">
              <a:extLst>
                <a:ext uri="{FF2B5EF4-FFF2-40B4-BE49-F238E27FC236}">
                  <a16:creationId xmlns:a16="http://schemas.microsoft.com/office/drawing/2014/main" id="{600B1990-DB94-400B-8A81-C25C31880A2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638549" y="6229350"/>
              <a:ext cx="3590925" cy="933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504826</xdr:colOff>
      <xdr:row>34</xdr:row>
      <xdr:rowOff>114301</xdr:rowOff>
    </xdr:from>
    <xdr:to>
      <xdr:col>8</xdr:col>
      <xdr:colOff>447676</xdr:colOff>
      <xdr:row>37</xdr:row>
      <xdr:rowOff>95251</xdr:rowOff>
    </xdr:to>
    <xdr:pic>
      <xdr:nvPicPr>
        <xdr:cNvPr id="81" name="Graphic 80" descr="Female Profile with solid fill">
          <a:extLst>
            <a:ext uri="{FF2B5EF4-FFF2-40B4-BE49-F238E27FC236}">
              <a16:creationId xmlns:a16="http://schemas.microsoft.com/office/drawing/2014/main" id="{A2917E98-BEC0-3BC5-06E5-EBD247A0FF2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4772026" y="6591301"/>
          <a:ext cx="552450" cy="552450"/>
        </a:xfrm>
        <a:prstGeom prst="rect">
          <a:avLst/>
        </a:prstGeom>
      </xdr:spPr>
    </xdr:pic>
    <xdr:clientData/>
  </xdr:twoCellAnchor>
  <xdr:twoCellAnchor editAs="oneCell">
    <xdr:from>
      <xdr:col>10</xdr:col>
      <xdr:colOff>419100</xdr:colOff>
      <xdr:row>34</xdr:row>
      <xdr:rowOff>76200</xdr:rowOff>
    </xdr:from>
    <xdr:to>
      <xdr:col>11</xdr:col>
      <xdr:colOff>419100</xdr:colOff>
      <xdr:row>37</xdr:row>
      <xdr:rowOff>114300</xdr:rowOff>
    </xdr:to>
    <xdr:pic>
      <xdr:nvPicPr>
        <xdr:cNvPr id="85" name="Graphic 84" descr="Male profile with solid fill">
          <a:extLst>
            <a:ext uri="{FF2B5EF4-FFF2-40B4-BE49-F238E27FC236}">
              <a16:creationId xmlns:a16="http://schemas.microsoft.com/office/drawing/2014/main" id="{060E3ACD-1A68-9924-092D-046535746CB5}"/>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6515100" y="6553200"/>
          <a:ext cx="609600" cy="609600"/>
        </a:xfrm>
        <a:prstGeom prst="rect">
          <a:avLst/>
        </a:prstGeom>
      </xdr:spPr>
    </xdr:pic>
    <xdr:clientData/>
  </xdr:twoCellAnchor>
  <xdr:twoCellAnchor editAs="oneCell">
    <xdr:from>
      <xdr:col>21</xdr:col>
      <xdr:colOff>533400</xdr:colOff>
      <xdr:row>25</xdr:row>
      <xdr:rowOff>171450</xdr:rowOff>
    </xdr:from>
    <xdr:to>
      <xdr:col>27</xdr:col>
      <xdr:colOff>190499</xdr:colOff>
      <xdr:row>31</xdr:row>
      <xdr:rowOff>19050</xdr:rowOff>
    </xdr:to>
    <mc:AlternateContent xmlns:mc="http://schemas.openxmlformats.org/markup-compatibility/2006" xmlns:a14="http://schemas.microsoft.com/office/drawing/2010/main">
      <mc:Choice Requires="a14">
        <xdr:graphicFrame macro="">
          <xdr:nvGraphicFramePr>
            <xdr:cNvPr id="87" name="Job Role 1">
              <a:extLst>
                <a:ext uri="{FF2B5EF4-FFF2-40B4-BE49-F238E27FC236}">
                  <a16:creationId xmlns:a16="http://schemas.microsoft.com/office/drawing/2014/main" id="{49B2A419-BC21-4EC1-99DE-7682371B3837}"/>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13335000" y="4933950"/>
              <a:ext cx="3314699" cy="9906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133350</xdr:colOff>
      <xdr:row>16</xdr:row>
      <xdr:rowOff>180975</xdr:rowOff>
    </xdr:from>
    <xdr:to>
      <xdr:col>12</xdr:col>
      <xdr:colOff>200025</xdr:colOff>
      <xdr:row>19</xdr:row>
      <xdr:rowOff>47625</xdr:rowOff>
    </xdr:to>
    <xdr:sp macro="" textlink="KPI!B13">
      <xdr:nvSpPr>
        <xdr:cNvPr id="88" name="Rectangle: Rounded Corners 87">
          <a:extLst>
            <a:ext uri="{FF2B5EF4-FFF2-40B4-BE49-F238E27FC236}">
              <a16:creationId xmlns:a16="http://schemas.microsoft.com/office/drawing/2014/main" id="{D95C987B-7FC5-4CD1-94DD-6DF0066BE013}"/>
            </a:ext>
          </a:extLst>
        </xdr:cNvPr>
        <xdr:cNvSpPr/>
      </xdr:nvSpPr>
      <xdr:spPr>
        <a:xfrm>
          <a:off x="6838950" y="3228975"/>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4FC1937-8672-4683-B83D-AB4D7ED7789E}" type="TxLink">
            <a:rPr lang="en-US" sz="1600" b="0" i="0" u="none" strike="noStrike">
              <a:solidFill>
                <a:schemeClr val="bg1"/>
              </a:solidFill>
              <a:latin typeface="Aptos Narrow"/>
              <a:ea typeface="+mn-ea"/>
              <a:cs typeface="+mn-cs"/>
            </a:rPr>
            <a:pPr marL="0" indent="0" algn="l"/>
            <a:t>33.9</a:t>
          </a:fld>
          <a:endParaRPr lang="en-NG" sz="1600" b="0" i="0" u="none" strike="noStrike">
            <a:solidFill>
              <a:schemeClr val="bg1"/>
            </a:solidFill>
            <a:latin typeface="Aptos Narrow"/>
            <a:ea typeface="+mn-ea"/>
            <a:cs typeface="+mn-cs"/>
          </a:endParaRPr>
        </a:p>
      </xdr:txBody>
    </xdr:sp>
    <xdr:clientData/>
  </xdr:twoCellAnchor>
  <xdr:twoCellAnchor>
    <xdr:from>
      <xdr:col>10</xdr:col>
      <xdr:colOff>590550</xdr:colOff>
      <xdr:row>15</xdr:row>
      <xdr:rowOff>104776</xdr:rowOff>
    </xdr:from>
    <xdr:to>
      <xdr:col>12</xdr:col>
      <xdr:colOff>352426</xdr:colOff>
      <xdr:row>17</xdr:row>
      <xdr:rowOff>85726</xdr:rowOff>
    </xdr:to>
    <xdr:sp macro="" textlink="">
      <xdr:nvSpPr>
        <xdr:cNvPr id="92" name="TextBox 91">
          <a:extLst>
            <a:ext uri="{FF2B5EF4-FFF2-40B4-BE49-F238E27FC236}">
              <a16:creationId xmlns:a16="http://schemas.microsoft.com/office/drawing/2014/main" id="{D48C7778-A4A4-C4BC-8875-D2A18F3D5C05}"/>
            </a:ext>
          </a:extLst>
        </xdr:cNvPr>
        <xdr:cNvSpPr txBox="1"/>
      </xdr:nvSpPr>
      <xdr:spPr>
        <a:xfrm>
          <a:off x="6686550" y="2962276"/>
          <a:ext cx="98107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lumMod val="65000"/>
                </a:schemeClr>
              </a:solidFill>
              <a:latin typeface="+mn-lt"/>
              <a:ea typeface="+mn-ea"/>
              <a:cs typeface="+mn-cs"/>
            </a:rPr>
            <a:t>Average Age</a:t>
          </a:r>
          <a:endParaRPr lang="en-NG" sz="1200" b="1">
            <a:solidFill>
              <a:schemeClr val="bg1">
                <a:lumMod val="65000"/>
              </a:schemeClr>
            </a:solidFill>
            <a:latin typeface="+mn-lt"/>
            <a:ea typeface="+mn-ea"/>
            <a:cs typeface="+mn-cs"/>
          </a:endParaRPr>
        </a:p>
      </xdr:txBody>
    </xdr:sp>
    <xdr:clientData/>
  </xdr:twoCellAnchor>
  <xdr:twoCellAnchor>
    <xdr:from>
      <xdr:col>19</xdr:col>
      <xdr:colOff>19050</xdr:colOff>
      <xdr:row>16</xdr:row>
      <xdr:rowOff>85725</xdr:rowOff>
    </xdr:from>
    <xdr:to>
      <xdr:col>20</xdr:col>
      <xdr:colOff>85725</xdr:colOff>
      <xdr:row>18</xdr:row>
      <xdr:rowOff>142875</xdr:rowOff>
    </xdr:to>
    <xdr:sp macro="" textlink="KPI!D13">
      <xdr:nvSpPr>
        <xdr:cNvPr id="93" name="Rectangle: Rounded Corners 92">
          <a:extLst>
            <a:ext uri="{FF2B5EF4-FFF2-40B4-BE49-F238E27FC236}">
              <a16:creationId xmlns:a16="http://schemas.microsoft.com/office/drawing/2014/main" id="{EC6CC909-B423-7F4C-C8AE-B057752174A8}"/>
            </a:ext>
          </a:extLst>
        </xdr:cNvPr>
        <xdr:cNvSpPr/>
      </xdr:nvSpPr>
      <xdr:spPr>
        <a:xfrm>
          <a:off x="11601450" y="3133725"/>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93609F0-1BE5-4BF3-A5FC-9D012B590F66}" type="TxLink">
            <a:rPr lang="en-US" sz="1600" b="0" i="0" u="none" strike="noStrike">
              <a:solidFill>
                <a:schemeClr val="bg1"/>
              </a:solidFill>
              <a:latin typeface="Aptos Narrow"/>
              <a:ea typeface="+mn-ea"/>
              <a:cs typeface="+mn-cs"/>
            </a:rPr>
            <a:pPr marL="0" indent="0" algn="l"/>
            <a:t>6.3</a:t>
          </a:fld>
          <a:endParaRPr lang="en-NG" sz="1600" b="0" i="0" u="none" strike="noStrike">
            <a:solidFill>
              <a:schemeClr val="bg1"/>
            </a:solidFill>
            <a:latin typeface="Aptos Narrow"/>
            <a:ea typeface="+mn-ea"/>
            <a:cs typeface="+mn-cs"/>
          </a:endParaRPr>
        </a:p>
      </xdr:txBody>
    </xdr:sp>
    <xdr:clientData/>
  </xdr:twoCellAnchor>
  <xdr:twoCellAnchor>
    <xdr:from>
      <xdr:col>17</xdr:col>
      <xdr:colOff>85726</xdr:colOff>
      <xdr:row>15</xdr:row>
      <xdr:rowOff>19051</xdr:rowOff>
    </xdr:from>
    <xdr:to>
      <xdr:col>20</xdr:col>
      <xdr:colOff>257175</xdr:colOff>
      <xdr:row>17</xdr:row>
      <xdr:rowOff>1</xdr:rowOff>
    </xdr:to>
    <xdr:sp macro="" textlink="">
      <xdr:nvSpPr>
        <xdr:cNvPr id="94" name="TextBox 93">
          <a:extLst>
            <a:ext uri="{FF2B5EF4-FFF2-40B4-BE49-F238E27FC236}">
              <a16:creationId xmlns:a16="http://schemas.microsoft.com/office/drawing/2014/main" id="{576EB380-C734-9718-7920-3A0409CAABC9}"/>
            </a:ext>
          </a:extLst>
        </xdr:cNvPr>
        <xdr:cNvSpPr txBox="1"/>
      </xdr:nvSpPr>
      <xdr:spPr>
        <a:xfrm>
          <a:off x="10448926" y="2876551"/>
          <a:ext cx="200024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lumMod val="65000"/>
                </a:schemeClr>
              </a:solidFill>
              <a:latin typeface="+mn-lt"/>
              <a:ea typeface="+mn-ea"/>
              <a:cs typeface="+mn-cs"/>
            </a:rPr>
            <a:t>Average Performance</a:t>
          </a:r>
          <a:r>
            <a:rPr lang="en-US" sz="1200" b="1" baseline="0">
              <a:solidFill>
                <a:schemeClr val="bg1">
                  <a:lumMod val="65000"/>
                </a:schemeClr>
              </a:solidFill>
              <a:latin typeface="+mn-lt"/>
              <a:ea typeface="+mn-ea"/>
              <a:cs typeface="+mn-cs"/>
            </a:rPr>
            <a:t> Rating</a:t>
          </a:r>
          <a:endParaRPr lang="en-NG" sz="1200" b="1">
            <a:solidFill>
              <a:schemeClr val="bg1">
                <a:lumMod val="65000"/>
              </a:schemeClr>
            </a:solidFill>
            <a:latin typeface="+mn-lt"/>
            <a:ea typeface="+mn-ea"/>
            <a:cs typeface="+mn-cs"/>
          </a:endParaRPr>
        </a:p>
      </xdr:txBody>
    </xdr:sp>
    <xdr:clientData/>
  </xdr:twoCellAnchor>
  <xdr:twoCellAnchor>
    <xdr:from>
      <xdr:col>21</xdr:col>
      <xdr:colOff>476250</xdr:colOff>
      <xdr:row>14</xdr:row>
      <xdr:rowOff>104775</xdr:rowOff>
    </xdr:from>
    <xdr:to>
      <xdr:col>22</xdr:col>
      <xdr:colOff>542925</xdr:colOff>
      <xdr:row>16</xdr:row>
      <xdr:rowOff>161925</xdr:rowOff>
    </xdr:to>
    <xdr:sp macro="" textlink="KPI!C13">
      <xdr:nvSpPr>
        <xdr:cNvPr id="95" name="Rectangle: Rounded Corners 94">
          <a:extLst>
            <a:ext uri="{FF2B5EF4-FFF2-40B4-BE49-F238E27FC236}">
              <a16:creationId xmlns:a16="http://schemas.microsoft.com/office/drawing/2014/main" id="{464296F2-DD8F-136F-8FFA-2E5B3C6155CB}"/>
            </a:ext>
          </a:extLst>
        </xdr:cNvPr>
        <xdr:cNvSpPr/>
      </xdr:nvSpPr>
      <xdr:spPr>
        <a:xfrm>
          <a:off x="13277850" y="2771775"/>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394B0CF-BB47-4F4A-B07F-118D0522DF39}" type="TxLink">
            <a:rPr lang="en-US" sz="1600" b="0" i="0" u="none" strike="noStrike">
              <a:solidFill>
                <a:schemeClr val="bg1"/>
              </a:solidFill>
              <a:latin typeface="Aptos Narrow"/>
              <a:ea typeface="+mn-ea"/>
              <a:cs typeface="+mn-cs"/>
            </a:rPr>
            <a:pPr marL="0" indent="0" algn="l"/>
            <a:t>6.2</a:t>
          </a:fld>
          <a:endParaRPr lang="en-NG" sz="1600" b="0" i="0" u="none" strike="noStrike">
            <a:solidFill>
              <a:schemeClr val="bg1"/>
            </a:solidFill>
            <a:latin typeface="Aptos Narrow"/>
            <a:ea typeface="+mn-ea"/>
            <a:cs typeface="+mn-cs"/>
          </a:endParaRPr>
        </a:p>
      </xdr:txBody>
    </xdr:sp>
    <xdr:clientData/>
  </xdr:twoCellAnchor>
  <xdr:twoCellAnchor>
    <xdr:from>
      <xdr:col>20</xdr:col>
      <xdr:colOff>523876</xdr:colOff>
      <xdr:row>12</xdr:row>
      <xdr:rowOff>180976</xdr:rowOff>
    </xdr:from>
    <xdr:to>
      <xdr:col>23</xdr:col>
      <xdr:colOff>485775</xdr:colOff>
      <xdr:row>14</xdr:row>
      <xdr:rowOff>161926</xdr:rowOff>
    </xdr:to>
    <xdr:sp macro="" textlink="">
      <xdr:nvSpPr>
        <xdr:cNvPr id="96" name="TextBox 95">
          <a:extLst>
            <a:ext uri="{FF2B5EF4-FFF2-40B4-BE49-F238E27FC236}">
              <a16:creationId xmlns:a16="http://schemas.microsoft.com/office/drawing/2014/main" id="{E26EF693-76C5-164B-4E2A-ADF4FF78C229}"/>
            </a:ext>
          </a:extLst>
        </xdr:cNvPr>
        <xdr:cNvSpPr txBox="1"/>
      </xdr:nvSpPr>
      <xdr:spPr>
        <a:xfrm>
          <a:off x="12715876" y="2466976"/>
          <a:ext cx="179069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lumMod val="65000"/>
                </a:schemeClr>
              </a:solidFill>
              <a:latin typeface="+mn-lt"/>
              <a:ea typeface="+mn-ea"/>
              <a:cs typeface="+mn-cs"/>
            </a:rPr>
            <a:t>Average Years</a:t>
          </a:r>
          <a:r>
            <a:rPr lang="en-US" sz="1200" b="1" baseline="0">
              <a:solidFill>
                <a:schemeClr val="bg1">
                  <a:lumMod val="65000"/>
                </a:schemeClr>
              </a:solidFill>
              <a:latin typeface="+mn-lt"/>
              <a:ea typeface="+mn-ea"/>
              <a:cs typeface="+mn-cs"/>
            </a:rPr>
            <a:t> of Service</a:t>
          </a:r>
          <a:endParaRPr lang="en-NG" sz="1200" b="1">
            <a:solidFill>
              <a:schemeClr val="bg1">
                <a:lumMod val="65000"/>
              </a:schemeClr>
            </a:solidFill>
            <a:latin typeface="+mn-lt"/>
            <a:ea typeface="+mn-ea"/>
            <a:cs typeface="+mn-cs"/>
          </a:endParaRPr>
        </a:p>
      </xdr:txBody>
    </xdr:sp>
    <xdr:clientData/>
  </xdr:twoCellAnchor>
  <xdr:twoCellAnchor>
    <xdr:from>
      <xdr:col>26</xdr:col>
      <xdr:colOff>47626</xdr:colOff>
      <xdr:row>18</xdr:row>
      <xdr:rowOff>142875</xdr:rowOff>
    </xdr:from>
    <xdr:to>
      <xdr:col>28</xdr:col>
      <xdr:colOff>104776</xdr:colOff>
      <xdr:row>21</xdr:row>
      <xdr:rowOff>9525</xdr:rowOff>
    </xdr:to>
    <xdr:sp macro="" textlink="KPI!F13">
      <xdr:nvSpPr>
        <xdr:cNvPr id="97" name="Rectangle: Rounded Corners 96">
          <a:extLst>
            <a:ext uri="{FF2B5EF4-FFF2-40B4-BE49-F238E27FC236}">
              <a16:creationId xmlns:a16="http://schemas.microsoft.com/office/drawing/2014/main" id="{1BC758F3-7EE4-3A2C-3F0B-389E7AF9EBAF}"/>
            </a:ext>
          </a:extLst>
        </xdr:cNvPr>
        <xdr:cNvSpPr/>
      </xdr:nvSpPr>
      <xdr:spPr>
        <a:xfrm>
          <a:off x="15897226" y="3571875"/>
          <a:ext cx="1276350"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164F273-B9F3-4E9C-88D4-35AF73A42508}" type="TxLink">
            <a:rPr lang="en-US" sz="1600" b="0" i="0" u="none" strike="noStrike">
              <a:solidFill>
                <a:schemeClr val="bg1"/>
              </a:solidFill>
              <a:latin typeface="Aptos Narrow"/>
              <a:ea typeface="+mn-ea"/>
              <a:cs typeface="+mn-cs"/>
            </a:rPr>
            <a:pPr marL="0" indent="0" algn="l"/>
            <a:t>$62,145.3</a:t>
          </a:fld>
          <a:endParaRPr lang="en-NG" sz="1600" b="0" i="0" u="none" strike="noStrike">
            <a:solidFill>
              <a:schemeClr val="bg1"/>
            </a:solidFill>
            <a:latin typeface="Aptos Narrow"/>
            <a:ea typeface="+mn-ea"/>
            <a:cs typeface="+mn-cs"/>
          </a:endParaRPr>
        </a:p>
      </xdr:txBody>
    </xdr:sp>
    <xdr:clientData/>
  </xdr:twoCellAnchor>
  <xdr:twoCellAnchor>
    <xdr:from>
      <xdr:col>25</xdr:col>
      <xdr:colOff>600077</xdr:colOff>
      <xdr:row>17</xdr:row>
      <xdr:rowOff>142876</xdr:rowOff>
    </xdr:from>
    <xdr:to>
      <xdr:col>27</xdr:col>
      <xdr:colOff>533401</xdr:colOff>
      <xdr:row>19</xdr:row>
      <xdr:rowOff>123826</xdr:rowOff>
    </xdr:to>
    <xdr:sp macro="" textlink="">
      <xdr:nvSpPr>
        <xdr:cNvPr id="98" name="TextBox 97">
          <a:extLst>
            <a:ext uri="{FF2B5EF4-FFF2-40B4-BE49-F238E27FC236}">
              <a16:creationId xmlns:a16="http://schemas.microsoft.com/office/drawing/2014/main" id="{8516A58B-6D0F-FD16-03F1-66DE03901323}"/>
            </a:ext>
          </a:extLst>
        </xdr:cNvPr>
        <xdr:cNvSpPr txBox="1"/>
      </xdr:nvSpPr>
      <xdr:spPr>
        <a:xfrm>
          <a:off x="15840077" y="3381376"/>
          <a:ext cx="11525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lumMod val="65000"/>
                </a:schemeClr>
              </a:solidFill>
              <a:latin typeface="+mn-lt"/>
              <a:ea typeface="+mn-ea"/>
              <a:cs typeface="+mn-cs"/>
            </a:rPr>
            <a:t>Average Salary</a:t>
          </a:r>
          <a:endParaRPr lang="en-NG" sz="1200" b="1">
            <a:solidFill>
              <a:schemeClr val="bg1">
                <a:lumMod val="65000"/>
              </a:schemeClr>
            </a:solidFill>
            <a:latin typeface="+mn-lt"/>
            <a:ea typeface="+mn-ea"/>
            <a:cs typeface="+mn-cs"/>
          </a:endParaRPr>
        </a:p>
      </xdr:txBody>
    </xdr:sp>
    <xdr:clientData/>
  </xdr:twoCellAnchor>
  <xdr:twoCellAnchor>
    <xdr:from>
      <xdr:col>21</xdr:col>
      <xdr:colOff>485775</xdr:colOff>
      <xdr:row>21</xdr:row>
      <xdr:rowOff>133350</xdr:rowOff>
    </xdr:from>
    <xdr:to>
      <xdr:col>27</xdr:col>
      <xdr:colOff>314325</xdr:colOff>
      <xdr:row>24</xdr:row>
      <xdr:rowOff>0</xdr:rowOff>
    </xdr:to>
    <xdr:grpSp>
      <xdr:nvGrpSpPr>
        <xdr:cNvPr id="103" name="Group 102">
          <a:extLst>
            <a:ext uri="{FF2B5EF4-FFF2-40B4-BE49-F238E27FC236}">
              <a16:creationId xmlns:a16="http://schemas.microsoft.com/office/drawing/2014/main" id="{2B9CCC94-B340-D6C3-9785-C5B8A3CCC541}"/>
            </a:ext>
          </a:extLst>
        </xdr:cNvPr>
        <xdr:cNvGrpSpPr/>
      </xdr:nvGrpSpPr>
      <xdr:grpSpPr>
        <a:xfrm>
          <a:off x="13287375" y="4133850"/>
          <a:ext cx="3486150" cy="438150"/>
          <a:chOff x="13287375" y="4133850"/>
          <a:chExt cx="3486150" cy="438150"/>
        </a:xfrm>
      </xdr:grpSpPr>
      <xdr:sp macro="" textlink="'Salary  Range'!$E$14">
        <xdr:nvSpPr>
          <xdr:cNvPr id="99" name="Rectangle: Rounded Corners 98">
            <a:extLst>
              <a:ext uri="{FF2B5EF4-FFF2-40B4-BE49-F238E27FC236}">
                <a16:creationId xmlns:a16="http://schemas.microsoft.com/office/drawing/2014/main" id="{1CD04F6C-E418-7D53-3B86-F8DA6929D52A}"/>
              </a:ext>
            </a:extLst>
          </xdr:cNvPr>
          <xdr:cNvSpPr/>
        </xdr:nvSpPr>
        <xdr:spPr>
          <a:xfrm>
            <a:off x="13287375" y="4133850"/>
            <a:ext cx="419100"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AE99707-26E3-4F71-A004-E2797EB0DBF3}" type="TxLink">
              <a:rPr lang="en-US" sz="1100" b="0" i="0" u="none" strike="noStrike">
                <a:solidFill>
                  <a:schemeClr val="bg1"/>
                </a:solidFill>
                <a:latin typeface="Aptos Narrow"/>
                <a:ea typeface="+mn-ea"/>
                <a:cs typeface="+mn-cs"/>
              </a:rPr>
              <a:pPr marL="0" indent="0" algn="l"/>
              <a:t>87</a:t>
            </a:fld>
            <a:endParaRPr lang="en-NG" sz="1600" b="0" i="0" u="none" strike="noStrike">
              <a:solidFill>
                <a:schemeClr val="bg1"/>
              </a:solidFill>
              <a:latin typeface="Aptos Narrow"/>
              <a:ea typeface="+mn-ea"/>
              <a:cs typeface="+mn-cs"/>
            </a:endParaRPr>
          </a:p>
        </xdr:txBody>
      </xdr:sp>
      <xdr:sp macro="" textlink="'Salary  Range'!$E$15">
        <xdr:nvSpPr>
          <xdr:cNvPr id="100" name="Rectangle: Rounded Corners 99">
            <a:extLst>
              <a:ext uri="{FF2B5EF4-FFF2-40B4-BE49-F238E27FC236}">
                <a16:creationId xmlns:a16="http://schemas.microsoft.com/office/drawing/2014/main" id="{8DC7648F-E3FF-6706-B8FA-4D5BA5180617}"/>
              </a:ext>
            </a:extLst>
          </xdr:cNvPr>
          <xdr:cNvSpPr/>
        </xdr:nvSpPr>
        <xdr:spPr>
          <a:xfrm>
            <a:off x="14297025" y="4133850"/>
            <a:ext cx="419100"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26B9A48-82F4-433F-8577-F5DC757E9D48}" type="TxLink">
              <a:rPr lang="en-US" sz="1100" b="0" i="0" u="none" strike="noStrike">
                <a:solidFill>
                  <a:schemeClr val="bg1"/>
                </a:solidFill>
                <a:latin typeface="Aptos Narrow"/>
                <a:ea typeface="+mn-ea"/>
                <a:cs typeface="+mn-cs"/>
              </a:rPr>
              <a:pPr marL="0" indent="0" algn="l"/>
              <a:t>86</a:t>
            </a:fld>
            <a:endParaRPr lang="en-NG" sz="1100" b="0" i="0" u="none" strike="noStrike">
              <a:solidFill>
                <a:schemeClr val="bg1"/>
              </a:solidFill>
              <a:latin typeface="Aptos Narrow"/>
              <a:ea typeface="+mn-ea"/>
              <a:cs typeface="+mn-cs"/>
            </a:endParaRPr>
          </a:p>
        </xdr:txBody>
      </xdr:sp>
      <xdr:sp macro="" textlink="'Salary  Range'!$E$16">
        <xdr:nvSpPr>
          <xdr:cNvPr id="101" name="Rectangle: Rounded Corners 100">
            <a:extLst>
              <a:ext uri="{FF2B5EF4-FFF2-40B4-BE49-F238E27FC236}">
                <a16:creationId xmlns:a16="http://schemas.microsoft.com/office/drawing/2014/main" id="{449D23EE-2E0E-9EDA-D30B-CEDA59EF17CB}"/>
              </a:ext>
            </a:extLst>
          </xdr:cNvPr>
          <xdr:cNvSpPr/>
        </xdr:nvSpPr>
        <xdr:spPr>
          <a:xfrm>
            <a:off x="15325725" y="4133850"/>
            <a:ext cx="419100"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CDD3745-965C-4F92-88EC-977023784466}" type="TxLink">
              <a:rPr lang="en-US" sz="1100" b="0" i="0" u="none" strike="noStrike">
                <a:solidFill>
                  <a:schemeClr val="bg1"/>
                </a:solidFill>
                <a:latin typeface="Aptos Narrow"/>
                <a:ea typeface="+mn-ea"/>
                <a:cs typeface="+mn-cs"/>
              </a:rPr>
              <a:pPr marL="0" indent="0" algn="l"/>
              <a:t>37</a:t>
            </a:fld>
            <a:endParaRPr lang="en-NG" sz="1100" b="0" i="0" u="none" strike="noStrike">
              <a:solidFill>
                <a:schemeClr val="bg1"/>
              </a:solidFill>
              <a:latin typeface="Aptos Narrow"/>
              <a:ea typeface="+mn-ea"/>
              <a:cs typeface="+mn-cs"/>
            </a:endParaRPr>
          </a:p>
        </xdr:txBody>
      </xdr:sp>
      <xdr:sp macro="" textlink="'Salary  Range'!$E$17">
        <xdr:nvSpPr>
          <xdr:cNvPr id="102" name="Rectangle: Rounded Corners 101">
            <a:extLst>
              <a:ext uri="{FF2B5EF4-FFF2-40B4-BE49-F238E27FC236}">
                <a16:creationId xmlns:a16="http://schemas.microsoft.com/office/drawing/2014/main" id="{3FBF2AD7-1583-D33E-330F-BC017FFB2FE2}"/>
              </a:ext>
            </a:extLst>
          </xdr:cNvPr>
          <xdr:cNvSpPr/>
        </xdr:nvSpPr>
        <xdr:spPr>
          <a:xfrm>
            <a:off x="16354425" y="4133850"/>
            <a:ext cx="419100"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2700D0D-2948-4770-88BB-279D22F863F1}" type="TxLink">
              <a:rPr lang="en-US" sz="1100" b="0" i="0" u="none" strike="noStrike">
                <a:solidFill>
                  <a:schemeClr val="bg1"/>
                </a:solidFill>
                <a:latin typeface="Aptos Narrow"/>
                <a:ea typeface="+mn-ea"/>
                <a:cs typeface="+mn-cs"/>
              </a:rPr>
              <a:pPr marL="0" indent="0" algn="l"/>
              <a:t>24</a:t>
            </a:fld>
            <a:endParaRPr lang="en-NG" sz="1100" b="0" i="0" u="none" strike="noStrike">
              <a:solidFill>
                <a:schemeClr val="bg1"/>
              </a:solidFill>
              <a:latin typeface="Aptos Narrow"/>
              <a:ea typeface="+mn-ea"/>
              <a:cs typeface="+mn-cs"/>
            </a:endParaRPr>
          </a:p>
        </xdr:txBody>
      </xdr:sp>
    </xdr:grpSp>
    <xdr:clientData/>
  </xdr:twoCellAnchor>
  <xdr:twoCellAnchor>
    <xdr:from>
      <xdr:col>21</xdr:col>
      <xdr:colOff>485774</xdr:colOff>
      <xdr:row>24</xdr:row>
      <xdr:rowOff>104775</xdr:rowOff>
    </xdr:from>
    <xdr:to>
      <xdr:col>22</xdr:col>
      <xdr:colOff>380999</xdr:colOff>
      <xdr:row>26</xdr:row>
      <xdr:rowOff>161925</xdr:rowOff>
    </xdr:to>
    <xdr:sp macro="" textlink="'Salary  Range'!$D$14">
      <xdr:nvSpPr>
        <xdr:cNvPr id="105" name="Rectangle: Rounded Corners 104">
          <a:extLst>
            <a:ext uri="{FF2B5EF4-FFF2-40B4-BE49-F238E27FC236}">
              <a16:creationId xmlns:a16="http://schemas.microsoft.com/office/drawing/2014/main" id="{E52376FA-AAB1-11AD-7C01-56E9CA26153B}"/>
            </a:ext>
          </a:extLst>
        </xdr:cNvPr>
        <xdr:cNvSpPr/>
      </xdr:nvSpPr>
      <xdr:spPr>
        <a:xfrm>
          <a:off x="13287374" y="4676775"/>
          <a:ext cx="50482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2806076-72AA-4754-8A70-85A1D3C05482}" type="TxLink">
            <a:rPr lang="en-US" sz="1100" b="1" i="0" u="none" strike="noStrike">
              <a:solidFill>
                <a:srgbClr val="0070C0"/>
              </a:solidFill>
              <a:latin typeface="Aptos Narrow"/>
              <a:ea typeface="+mn-ea"/>
              <a:cs typeface="+mn-cs"/>
            </a:rPr>
            <a:pPr marL="0" indent="0" algn="l"/>
            <a:t>Low</a:t>
          </a:fld>
          <a:endParaRPr lang="en-NG" sz="1100" b="1" i="0" u="none" strike="noStrike">
            <a:solidFill>
              <a:srgbClr val="0070C0"/>
            </a:solidFill>
            <a:latin typeface="Aptos Narrow"/>
            <a:ea typeface="+mn-ea"/>
            <a:cs typeface="+mn-cs"/>
          </a:endParaRPr>
        </a:p>
      </xdr:txBody>
    </xdr:sp>
    <xdr:clientData/>
  </xdr:twoCellAnchor>
  <xdr:twoCellAnchor>
    <xdr:from>
      <xdr:col>23</xdr:col>
      <xdr:colOff>276224</xdr:colOff>
      <xdr:row>24</xdr:row>
      <xdr:rowOff>104775</xdr:rowOff>
    </xdr:from>
    <xdr:to>
      <xdr:col>24</xdr:col>
      <xdr:colOff>171449</xdr:colOff>
      <xdr:row>26</xdr:row>
      <xdr:rowOff>161925</xdr:rowOff>
    </xdr:to>
    <xdr:sp macro="" textlink="'Salary  Range'!$D$15">
      <xdr:nvSpPr>
        <xdr:cNvPr id="106" name="Rectangle: Rounded Corners 105">
          <a:extLst>
            <a:ext uri="{FF2B5EF4-FFF2-40B4-BE49-F238E27FC236}">
              <a16:creationId xmlns:a16="http://schemas.microsoft.com/office/drawing/2014/main" id="{7EA8FB42-298B-7AC1-0CE4-A23B3CC78EB9}"/>
            </a:ext>
          </a:extLst>
        </xdr:cNvPr>
        <xdr:cNvSpPr/>
      </xdr:nvSpPr>
      <xdr:spPr>
        <a:xfrm>
          <a:off x="14297024" y="4676775"/>
          <a:ext cx="50482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2D44A26-C800-480A-B2BA-B768C90562F6}" type="TxLink">
            <a:rPr lang="en-US" sz="1100" b="1" i="0" u="none" strike="noStrike">
              <a:solidFill>
                <a:srgbClr val="00B0F0"/>
              </a:solidFill>
              <a:latin typeface="Aptos Narrow"/>
              <a:ea typeface="+mn-ea"/>
              <a:cs typeface="+mn-cs"/>
            </a:rPr>
            <a:pPr marL="0" indent="0" algn="l"/>
            <a:t>High</a:t>
          </a:fld>
          <a:endParaRPr lang="en-NG" sz="1100" b="1" i="0" u="none" strike="noStrike">
            <a:solidFill>
              <a:srgbClr val="00B0F0"/>
            </a:solidFill>
            <a:latin typeface="Aptos Narrow"/>
            <a:ea typeface="+mn-ea"/>
            <a:cs typeface="+mn-cs"/>
          </a:endParaRPr>
        </a:p>
      </xdr:txBody>
    </xdr:sp>
    <xdr:clientData/>
  </xdr:twoCellAnchor>
  <xdr:twoCellAnchor>
    <xdr:from>
      <xdr:col>24</xdr:col>
      <xdr:colOff>504825</xdr:colOff>
      <xdr:row>24</xdr:row>
      <xdr:rowOff>114301</xdr:rowOff>
    </xdr:from>
    <xdr:to>
      <xdr:col>26</xdr:col>
      <xdr:colOff>104775</xdr:colOff>
      <xdr:row>26</xdr:row>
      <xdr:rowOff>57151</xdr:rowOff>
    </xdr:to>
    <xdr:sp macro="" textlink="'Salary  Range'!$D$16">
      <xdr:nvSpPr>
        <xdr:cNvPr id="107" name="Rectangle: Rounded Corners 106">
          <a:extLst>
            <a:ext uri="{FF2B5EF4-FFF2-40B4-BE49-F238E27FC236}">
              <a16:creationId xmlns:a16="http://schemas.microsoft.com/office/drawing/2014/main" id="{F5DFD858-3E29-5E79-AFC6-B4DF5699B917}"/>
            </a:ext>
          </a:extLst>
        </xdr:cNvPr>
        <xdr:cNvSpPr/>
      </xdr:nvSpPr>
      <xdr:spPr>
        <a:xfrm>
          <a:off x="15135225" y="4686301"/>
          <a:ext cx="819150" cy="3238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622FAB0-F76E-441F-A557-8DED1BCBB674}" type="TxLink">
            <a:rPr lang="en-US" sz="1100" b="1" i="0" u="none" strike="noStrike">
              <a:solidFill>
                <a:schemeClr val="accent5"/>
              </a:solidFill>
              <a:latin typeface="Aptos Narrow"/>
              <a:ea typeface="+mn-ea"/>
              <a:cs typeface="+mn-cs"/>
            </a:rPr>
            <a:pPr marL="0" indent="0" algn="l"/>
            <a:t>Very High</a:t>
          </a:fld>
          <a:endParaRPr lang="en-NG" sz="1100" b="1" i="0" u="none" strike="noStrike">
            <a:solidFill>
              <a:schemeClr val="accent5"/>
            </a:solidFill>
            <a:latin typeface="Aptos Narrow"/>
            <a:ea typeface="+mn-ea"/>
            <a:cs typeface="+mn-cs"/>
          </a:endParaRPr>
        </a:p>
      </xdr:txBody>
    </xdr:sp>
    <xdr:clientData/>
  </xdr:twoCellAnchor>
  <xdr:twoCellAnchor>
    <xdr:from>
      <xdr:col>26</xdr:col>
      <xdr:colOff>504824</xdr:colOff>
      <xdr:row>24</xdr:row>
      <xdr:rowOff>104775</xdr:rowOff>
    </xdr:from>
    <xdr:to>
      <xdr:col>28</xdr:col>
      <xdr:colOff>19049</xdr:colOff>
      <xdr:row>26</xdr:row>
      <xdr:rowOff>161925</xdr:rowOff>
    </xdr:to>
    <xdr:sp macro="" textlink="'Salary  Range'!$D$17">
      <xdr:nvSpPr>
        <xdr:cNvPr id="108" name="Rectangle: Rounded Corners 107">
          <a:extLst>
            <a:ext uri="{FF2B5EF4-FFF2-40B4-BE49-F238E27FC236}">
              <a16:creationId xmlns:a16="http://schemas.microsoft.com/office/drawing/2014/main" id="{9B7E0732-2330-6F94-36BE-4C7FD986648C}"/>
            </a:ext>
          </a:extLst>
        </xdr:cNvPr>
        <xdr:cNvSpPr/>
      </xdr:nvSpPr>
      <xdr:spPr>
        <a:xfrm>
          <a:off x="16354424" y="4676775"/>
          <a:ext cx="73342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3E265A8-13E8-4191-B24A-75258E012FF9}" type="TxLink">
            <a:rPr lang="en-US" sz="1100" b="1" i="0" u="none" strike="noStrike">
              <a:solidFill>
                <a:srgbClr val="FFC000"/>
              </a:solidFill>
              <a:latin typeface="Aptos Narrow"/>
              <a:ea typeface="+mn-ea"/>
              <a:cs typeface="+mn-cs"/>
            </a:rPr>
            <a:pPr marL="0" indent="0" algn="l"/>
            <a:t>Very low</a:t>
          </a:fld>
          <a:endParaRPr lang="en-NG" sz="1100" b="1" i="0" u="none" strike="noStrike">
            <a:solidFill>
              <a:srgbClr val="FFC000"/>
            </a:solidFill>
            <a:latin typeface="Aptos Narrow"/>
            <a:ea typeface="+mn-ea"/>
            <a:cs typeface="+mn-cs"/>
          </a:endParaRPr>
        </a:p>
      </xdr:txBody>
    </xdr:sp>
    <xdr:clientData/>
  </xdr:twoCellAnchor>
  <xdr:twoCellAnchor>
    <xdr:from>
      <xdr:col>8</xdr:col>
      <xdr:colOff>542924</xdr:colOff>
      <xdr:row>41</xdr:row>
      <xdr:rowOff>0</xdr:rowOff>
    </xdr:from>
    <xdr:to>
      <xdr:col>10</xdr:col>
      <xdr:colOff>457200</xdr:colOff>
      <xdr:row>43</xdr:row>
      <xdr:rowOff>57150</xdr:rowOff>
    </xdr:to>
    <xdr:sp macro="" textlink="Gender!$D$13">
      <xdr:nvSpPr>
        <xdr:cNvPr id="110" name="Rectangle: Rounded Corners 109">
          <a:extLst>
            <a:ext uri="{FF2B5EF4-FFF2-40B4-BE49-F238E27FC236}">
              <a16:creationId xmlns:a16="http://schemas.microsoft.com/office/drawing/2014/main" id="{F18BF8BB-BD1F-A5E8-EA27-FE3F3B39B3DC}"/>
            </a:ext>
          </a:extLst>
        </xdr:cNvPr>
        <xdr:cNvSpPr/>
      </xdr:nvSpPr>
      <xdr:spPr>
        <a:xfrm>
          <a:off x="5419724" y="7810500"/>
          <a:ext cx="11334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FEDA3AE-1FF3-47C9-B931-E682DB8C3115}" type="TxLink">
            <a:rPr lang="en-US" sz="1100" b="1" i="0" u="none" strike="noStrike">
              <a:solidFill>
                <a:schemeClr val="bg1"/>
              </a:solidFill>
              <a:latin typeface="Aptos Narrow"/>
              <a:ea typeface="+mn-ea"/>
              <a:cs typeface="+mn-cs"/>
            </a:rPr>
            <a:pPr marL="0" indent="0" algn="l"/>
            <a:t>Male</a:t>
          </a:fld>
          <a:endParaRPr lang="en-NG" sz="1100" b="1" i="0" u="none" strike="noStrike">
            <a:solidFill>
              <a:schemeClr val="bg1"/>
            </a:solidFill>
            <a:latin typeface="Aptos Narrow"/>
            <a:ea typeface="+mn-ea"/>
            <a:cs typeface="+mn-cs"/>
          </a:endParaRPr>
        </a:p>
      </xdr:txBody>
    </xdr:sp>
    <xdr:clientData/>
  </xdr:twoCellAnchor>
  <xdr:twoCellAnchor>
    <xdr:from>
      <xdr:col>6</xdr:col>
      <xdr:colOff>152399</xdr:colOff>
      <xdr:row>41</xdr:row>
      <xdr:rowOff>19050</xdr:rowOff>
    </xdr:from>
    <xdr:to>
      <xdr:col>8</xdr:col>
      <xdr:colOff>66675</xdr:colOff>
      <xdr:row>43</xdr:row>
      <xdr:rowOff>76200</xdr:rowOff>
    </xdr:to>
    <xdr:sp macro="" textlink="Gender!$D$12">
      <xdr:nvSpPr>
        <xdr:cNvPr id="112" name="Rectangle: Rounded Corners 111">
          <a:extLst>
            <a:ext uri="{FF2B5EF4-FFF2-40B4-BE49-F238E27FC236}">
              <a16:creationId xmlns:a16="http://schemas.microsoft.com/office/drawing/2014/main" id="{977CCA0E-816F-43F9-A9AD-2B3F3C22935A}"/>
            </a:ext>
          </a:extLst>
        </xdr:cNvPr>
        <xdr:cNvSpPr/>
      </xdr:nvSpPr>
      <xdr:spPr>
        <a:xfrm>
          <a:off x="3809999" y="7829550"/>
          <a:ext cx="11334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367564B-1C80-45B8-9AE0-49177F9A64A6}" type="TxLink">
            <a:rPr lang="en-US" sz="1100" b="1" i="0" u="none" strike="noStrike">
              <a:solidFill>
                <a:srgbClr val="7030A0"/>
              </a:solidFill>
              <a:latin typeface="Aptos Narrow"/>
              <a:ea typeface="+mn-ea"/>
              <a:cs typeface="+mn-cs"/>
            </a:rPr>
            <a:pPr marL="0" indent="0" algn="l"/>
            <a:t>Female</a:t>
          </a:fld>
          <a:endParaRPr lang="en-NG" sz="1100" b="1" i="0" u="none" strike="noStrike">
            <a:solidFill>
              <a:srgbClr val="7030A0"/>
            </a:solidFill>
            <a:latin typeface="Aptos Narrow"/>
            <a:ea typeface="+mn-ea"/>
            <a:cs typeface="+mn-cs"/>
          </a:endParaRPr>
        </a:p>
      </xdr:txBody>
    </xdr:sp>
    <xdr:clientData/>
  </xdr:twoCellAnchor>
  <xdr:twoCellAnchor>
    <xdr:from>
      <xdr:col>13</xdr:col>
      <xdr:colOff>76198</xdr:colOff>
      <xdr:row>33</xdr:row>
      <xdr:rowOff>133350</xdr:rowOff>
    </xdr:from>
    <xdr:to>
      <xdr:col>14</xdr:col>
      <xdr:colOff>600074</xdr:colOff>
      <xdr:row>36</xdr:row>
      <xdr:rowOff>0</xdr:rowOff>
    </xdr:to>
    <xdr:sp macro="" textlink="Satisfaction!$D$18">
      <xdr:nvSpPr>
        <xdr:cNvPr id="113" name="Rectangle: Rounded Corners 112">
          <a:extLst>
            <a:ext uri="{FF2B5EF4-FFF2-40B4-BE49-F238E27FC236}">
              <a16:creationId xmlns:a16="http://schemas.microsoft.com/office/drawing/2014/main" id="{9CA597BA-B33F-77A9-BFD7-C49E5C678DFD}"/>
            </a:ext>
          </a:extLst>
        </xdr:cNvPr>
        <xdr:cNvSpPr/>
      </xdr:nvSpPr>
      <xdr:spPr>
        <a:xfrm>
          <a:off x="8000998" y="6419850"/>
          <a:ext cx="11334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03CA21C-E1A6-406F-972F-21F4F39E56B9}" type="TxLink">
            <a:rPr lang="en-US" sz="1400" b="1" i="0" u="none" strike="noStrike">
              <a:solidFill>
                <a:srgbClr val="7030A0"/>
              </a:solidFill>
              <a:latin typeface="Aptos Narrow"/>
              <a:ea typeface="+mn-ea"/>
              <a:cs typeface="+mn-cs"/>
            </a:rPr>
            <a:pPr marL="0" indent="0" algn="l"/>
            <a:t>Average</a:t>
          </a:fld>
          <a:endParaRPr lang="en-NG" sz="1400" b="1" i="0" u="none" strike="noStrike">
            <a:solidFill>
              <a:srgbClr val="7030A0"/>
            </a:solidFill>
            <a:latin typeface="Aptos Narrow"/>
            <a:ea typeface="+mn-ea"/>
            <a:cs typeface="+mn-cs"/>
          </a:endParaRPr>
        </a:p>
      </xdr:txBody>
    </xdr:sp>
    <xdr:clientData/>
  </xdr:twoCellAnchor>
  <xdr:twoCellAnchor>
    <xdr:from>
      <xdr:col>13</xdr:col>
      <xdr:colOff>76198</xdr:colOff>
      <xdr:row>35</xdr:row>
      <xdr:rowOff>116681</xdr:rowOff>
    </xdr:from>
    <xdr:to>
      <xdr:col>14</xdr:col>
      <xdr:colOff>600074</xdr:colOff>
      <xdr:row>37</xdr:row>
      <xdr:rowOff>173831</xdr:rowOff>
    </xdr:to>
    <xdr:sp macro="" textlink="Satisfaction!$D$17">
      <xdr:nvSpPr>
        <xdr:cNvPr id="114" name="Rectangle: Rounded Corners 113">
          <a:extLst>
            <a:ext uri="{FF2B5EF4-FFF2-40B4-BE49-F238E27FC236}">
              <a16:creationId xmlns:a16="http://schemas.microsoft.com/office/drawing/2014/main" id="{B3BD7FB6-ED08-514C-2B76-0459D840EB88}"/>
            </a:ext>
          </a:extLst>
        </xdr:cNvPr>
        <xdr:cNvSpPr/>
      </xdr:nvSpPr>
      <xdr:spPr>
        <a:xfrm>
          <a:off x="8000998" y="6784181"/>
          <a:ext cx="11334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82CD5D3-4455-477B-80A6-FA0087FDC522}" type="TxLink">
            <a:rPr lang="en-US" sz="1400" b="1" i="0" u="none" strike="noStrike">
              <a:solidFill>
                <a:srgbClr val="0070C0"/>
              </a:solidFill>
              <a:latin typeface="Aptos Narrow"/>
              <a:ea typeface="+mn-ea"/>
              <a:cs typeface="+mn-cs"/>
            </a:rPr>
            <a:pPr marL="0" indent="0" algn="l"/>
            <a:t>Disatisfied</a:t>
          </a:fld>
          <a:endParaRPr lang="en-NG" sz="1400" b="1" i="0" u="none" strike="noStrike">
            <a:solidFill>
              <a:srgbClr val="0070C0"/>
            </a:solidFill>
            <a:latin typeface="Aptos Narrow"/>
            <a:ea typeface="+mn-ea"/>
            <a:cs typeface="+mn-cs"/>
          </a:endParaRPr>
        </a:p>
      </xdr:txBody>
    </xdr:sp>
    <xdr:clientData/>
  </xdr:twoCellAnchor>
  <xdr:twoCellAnchor>
    <xdr:from>
      <xdr:col>13</xdr:col>
      <xdr:colOff>76198</xdr:colOff>
      <xdr:row>37</xdr:row>
      <xdr:rowOff>100012</xdr:rowOff>
    </xdr:from>
    <xdr:to>
      <xdr:col>14</xdr:col>
      <xdr:colOff>600074</xdr:colOff>
      <xdr:row>39</xdr:row>
      <xdr:rowOff>157162</xdr:rowOff>
    </xdr:to>
    <xdr:sp macro="" textlink="Satisfaction!$D$16">
      <xdr:nvSpPr>
        <xdr:cNvPr id="115" name="Rectangle: Rounded Corners 114">
          <a:extLst>
            <a:ext uri="{FF2B5EF4-FFF2-40B4-BE49-F238E27FC236}">
              <a16:creationId xmlns:a16="http://schemas.microsoft.com/office/drawing/2014/main" id="{9AD6E824-FD3E-25B9-BDA6-206315CB15B4}"/>
            </a:ext>
          </a:extLst>
        </xdr:cNvPr>
        <xdr:cNvSpPr/>
      </xdr:nvSpPr>
      <xdr:spPr>
        <a:xfrm>
          <a:off x="8000998" y="7148512"/>
          <a:ext cx="11334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353DD9B-8F01-40D5-B79B-2A2C392D383F}" type="TxLink">
            <a:rPr lang="en-US" sz="1400" b="1" i="0" u="none" strike="noStrike">
              <a:solidFill>
                <a:srgbClr val="DF198E"/>
              </a:solidFill>
              <a:latin typeface="Aptos Narrow"/>
              <a:ea typeface="+mn-ea"/>
              <a:cs typeface="+mn-cs"/>
            </a:rPr>
            <a:pPr marL="0" indent="0" algn="l"/>
            <a:t>Satisfied</a:t>
          </a:fld>
          <a:endParaRPr lang="en-NG" sz="1400" b="1" i="0" u="none" strike="noStrike">
            <a:solidFill>
              <a:srgbClr val="DF198E"/>
            </a:solidFill>
            <a:latin typeface="Aptos Narrow"/>
            <a:ea typeface="+mn-ea"/>
            <a:cs typeface="+mn-cs"/>
          </a:endParaRPr>
        </a:p>
      </xdr:txBody>
    </xdr:sp>
    <xdr:clientData/>
  </xdr:twoCellAnchor>
  <xdr:twoCellAnchor>
    <xdr:from>
      <xdr:col>13</xdr:col>
      <xdr:colOff>76197</xdr:colOff>
      <xdr:row>39</xdr:row>
      <xdr:rowOff>83343</xdr:rowOff>
    </xdr:from>
    <xdr:to>
      <xdr:col>15</xdr:col>
      <xdr:colOff>466725</xdr:colOff>
      <xdr:row>41</xdr:row>
      <xdr:rowOff>140493</xdr:rowOff>
    </xdr:to>
    <xdr:sp macro="" textlink="Satisfaction!$D$15">
      <xdr:nvSpPr>
        <xdr:cNvPr id="116" name="Rectangle: Rounded Corners 115">
          <a:extLst>
            <a:ext uri="{FF2B5EF4-FFF2-40B4-BE49-F238E27FC236}">
              <a16:creationId xmlns:a16="http://schemas.microsoft.com/office/drawing/2014/main" id="{E19EDA2A-74E3-07D6-A99E-942F936B87E1}"/>
            </a:ext>
          </a:extLst>
        </xdr:cNvPr>
        <xdr:cNvSpPr/>
      </xdr:nvSpPr>
      <xdr:spPr>
        <a:xfrm>
          <a:off x="8000997" y="7512843"/>
          <a:ext cx="1609728"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64C57B8-0832-4783-B740-967C306D21A1}" type="TxLink">
            <a:rPr lang="en-US" sz="1400" b="1" i="0" u="none" strike="noStrike">
              <a:solidFill>
                <a:srgbClr val="00B0F0"/>
              </a:solidFill>
              <a:latin typeface="Aptos Narrow"/>
              <a:ea typeface="+mn-ea"/>
              <a:cs typeface="+mn-cs"/>
            </a:rPr>
            <a:pPr marL="0" indent="0" algn="l"/>
            <a:t>Highly Satisfied</a:t>
          </a:fld>
          <a:endParaRPr lang="en-NG" sz="1400" b="1" i="0" u="none" strike="noStrike">
            <a:solidFill>
              <a:srgbClr val="00B0F0"/>
            </a:solidFill>
            <a:latin typeface="Aptos Narrow"/>
            <a:ea typeface="+mn-ea"/>
            <a:cs typeface="+mn-cs"/>
          </a:endParaRPr>
        </a:p>
      </xdr:txBody>
    </xdr:sp>
    <xdr:clientData/>
  </xdr:twoCellAnchor>
  <xdr:twoCellAnchor>
    <xdr:from>
      <xdr:col>13</xdr:col>
      <xdr:colOff>76198</xdr:colOff>
      <xdr:row>41</xdr:row>
      <xdr:rowOff>66675</xdr:rowOff>
    </xdr:from>
    <xdr:to>
      <xdr:col>15</xdr:col>
      <xdr:colOff>447675</xdr:colOff>
      <xdr:row>43</xdr:row>
      <xdr:rowOff>123825</xdr:rowOff>
    </xdr:to>
    <xdr:sp macro="" textlink="Satisfaction!$D$14">
      <xdr:nvSpPr>
        <xdr:cNvPr id="117" name="Rectangle: Rounded Corners 116">
          <a:extLst>
            <a:ext uri="{FF2B5EF4-FFF2-40B4-BE49-F238E27FC236}">
              <a16:creationId xmlns:a16="http://schemas.microsoft.com/office/drawing/2014/main" id="{6AB51887-2AFA-642E-1F1D-6C4C0B90CF74}"/>
            </a:ext>
          </a:extLst>
        </xdr:cNvPr>
        <xdr:cNvSpPr/>
      </xdr:nvSpPr>
      <xdr:spPr>
        <a:xfrm>
          <a:off x="8000998" y="7877175"/>
          <a:ext cx="1590677"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BB7808E-81C1-4039-9893-5810184856A1}" type="TxLink">
            <a:rPr lang="en-US" sz="1400" b="1" i="0" u="none" strike="noStrike">
              <a:solidFill>
                <a:srgbClr val="FF0000"/>
              </a:solidFill>
              <a:latin typeface="Aptos Narrow"/>
              <a:ea typeface="+mn-ea"/>
              <a:cs typeface="+mn-cs"/>
            </a:rPr>
            <a:pPr marL="0" indent="0" algn="l"/>
            <a:t>Highly Disatisfied</a:t>
          </a:fld>
          <a:endParaRPr lang="en-NG" sz="1400" b="1" i="0" u="none" strike="noStrike">
            <a:solidFill>
              <a:srgbClr val="FF0000"/>
            </a:solidFill>
            <a:latin typeface="Aptos Narrow"/>
            <a:ea typeface="+mn-ea"/>
            <a:cs typeface="+mn-cs"/>
          </a:endParaRPr>
        </a:p>
      </xdr:txBody>
    </xdr:sp>
    <xdr:clientData/>
  </xdr:twoCellAnchor>
  <xdr:twoCellAnchor>
    <xdr:from>
      <xdr:col>15</xdr:col>
      <xdr:colOff>447674</xdr:colOff>
      <xdr:row>33</xdr:row>
      <xdr:rowOff>171450</xdr:rowOff>
    </xdr:from>
    <xdr:to>
      <xdr:col>16</xdr:col>
      <xdr:colOff>361950</xdr:colOff>
      <xdr:row>36</xdr:row>
      <xdr:rowOff>38100</xdr:rowOff>
    </xdr:to>
    <xdr:sp macro="" textlink="Satisfaction!$E$18">
      <xdr:nvSpPr>
        <xdr:cNvPr id="118" name="Rectangle: Rounded Corners 117">
          <a:extLst>
            <a:ext uri="{FF2B5EF4-FFF2-40B4-BE49-F238E27FC236}">
              <a16:creationId xmlns:a16="http://schemas.microsoft.com/office/drawing/2014/main" id="{829DE70E-A4A3-1947-37D6-1A6D3078E732}"/>
            </a:ext>
          </a:extLst>
        </xdr:cNvPr>
        <xdr:cNvSpPr/>
      </xdr:nvSpPr>
      <xdr:spPr>
        <a:xfrm>
          <a:off x="9591674" y="6457950"/>
          <a:ext cx="5238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EDA8294-61FB-4C78-BB09-9FC62EF2DDA2}" type="TxLink">
            <a:rPr lang="en-US" sz="1400" b="1" i="0" u="none" strike="noStrike">
              <a:solidFill>
                <a:schemeClr val="bg1"/>
              </a:solidFill>
              <a:latin typeface="Aptos Narrow"/>
              <a:ea typeface="+mn-ea"/>
              <a:cs typeface="+mn-cs"/>
            </a:rPr>
            <a:pPr marL="0" indent="0" algn="l"/>
            <a:t>116</a:t>
          </a:fld>
          <a:endParaRPr lang="en-NG" sz="1400" b="1" i="0" u="none" strike="noStrike">
            <a:solidFill>
              <a:schemeClr val="bg1"/>
            </a:solidFill>
            <a:latin typeface="Aptos Narrow"/>
            <a:ea typeface="+mn-ea"/>
            <a:cs typeface="+mn-cs"/>
          </a:endParaRPr>
        </a:p>
      </xdr:txBody>
    </xdr:sp>
    <xdr:clientData/>
  </xdr:twoCellAnchor>
  <xdr:twoCellAnchor>
    <xdr:from>
      <xdr:col>15</xdr:col>
      <xdr:colOff>447674</xdr:colOff>
      <xdr:row>35</xdr:row>
      <xdr:rowOff>154781</xdr:rowOff>
    </xdr:from>
    <xdr:to>
      <xdr:col>16</xdr:col>
      <xdr:colOff>390525</xdr:colOff>
      <xdr:row>38</xdr:row>
      <xdr:rowOff>21431</xdr:rowOff>
    </xdr:to>
    <xdr:sp macro="" textlink="Satisfaction!$E$17">
      <xdr:nvSpPr>
        <xdr:cNvPr id="119" name="Rectangle: Rounded Corners 118">
          <a:extLst>
            <a:ext uri="{FF2B5EF4-FFF2-40B4-BE49-F238E27FC236}">
              <a16:creationId xmlns:a16="http://schemas.microsoft.com/office/drawing/2014/main" id="{7B0FD5F5-9FD8-0B9A-2E22-AABFE6AF445B}"/>
            </a:ext>
          </a:extLst>
        </xdr:cNvPr>
        <xdr:cNvSpPr/>
      </xdr:nvSpPr>
      <xdr:spPr>
        <a:xfrm>
          <a:off x="9591674" y="6822281"/>
          <a:ext cx="552451"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7151D4E-4790-43A7-A3C7-A09D843837DA}" type="TxLink">
            <a:rPr lang="en-US" sz="1400" b="1" i="0" u="none" strike="noStrike">
              <a:solidFill>
                <a:schemeClr val="bg1"/>
              </a:solidFill>
              <a:latin typeface="Aptos Narrow"/>
              <a:ea typeface="+mn-ea"/>
              <a:cs typeface="+mn-cs"/>
            </a:rPr>
            <a:pPr marL="0" indent="0" algn="l"/>
            <a:t>68</a:t>
          </a:fld>
          <a:endParaRPr lang="en-NG" sz="1400" b="1" i="0" u="none" strike="noStrike">
            <a:solidFill>
              <a:schemeClr val="bg1"/>
            </a:solidFill>
            <a:latin typeface="Aptos Narrow"/>
            <a:ea typeface="+mn-ea"/>
            <a:cs typeface="+mn-cs"/>
          </a:endParaRPr>
        </a:p>
      </xdr:txBody>
    </xdr:sp>
    <xdr:clientData/>
  </xdr:twoCellAnchor>
  <xdr:twoCellAnchor>
    <xdr:from>
      <xdr:col>15</xdr:col>
      <xdr:colOff>447674</xdr:colOff>
      <xdr:row>37</xdr:row>
      <xdr:rowOff>138112</xdr:rowOff>
    </xdr:from>
    <xdr:to>
      <xdr:col>16</xdr:col>
      <xdr:colOff>333375</xdr:colOff>
      <xdr:row>40</xdr:row>
      <xdr:rowOff>4762</xdr:rowOff>
    </xdr:to>
    <xdr:sp macro="" textlink="Satisfaction!$E$16">
      <xdr:nvSpPr>
        <xdr:cNvPr id="120" name="Rectangle: Rounded Corners 119">
          <a:extLst>
            <a:ext uri="{FF2B5EF4-FFF2-40B4-BE49-F238E27FC236}">
              <a16:creationId xmlns:a16="http://schemas.microsoft.com/office/drawing/2014/main" id="{E780DF89-D955-555D-9BB0-7D296C62C49C}"/>
            </a:ext>
          </a:extLst>
        </xdr:cNvPr>
        <xdr:cNvSpPr/>
      </xdr:nvSpPr>
      <xdr:spPr>
        <a:xfrm>
          <a:off x="9591674" y="7186612"/>
          <a:ext cx="495301"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37C5B23-57CF-4B01-A656-9EDDB15A226B}" type="TxLink">
            <a:rPr lang="en-US" sz="1400" b="1" i="0" u="none" strike="noStrike">
              <a:solidFill>
                <a:schemeClr val="bg1"/>
              </a:solidFill>
              <a:latin typeface="Aptos Narrow"/>
              <a:ea typeface="+mn-ea"/>
              <a:cs typeface="+mn-cs"/>
            </a:rPr>
            <a:pPr marL="0" indent="0" algn="l"/>
            <a:t>43</a:t>
          </a:fld>
          <a:endParaRPr lang="en-NG" sz="1400" b="1" i="0" u="none" strike="noStrike">
            <a:solidFill>
              <a:schemeClr val="bg1"/>
            </a:solidFill>
            <a:latin typeface="Aptos Narrow"/>
            <a:ea typeface="+mn-ea"/>
            <a:cs typeface="+mn-cs"/>
          </a:endParaRPr>
        </a:p>
      </xdr:txBody>
    </xdr:sp>
    <xdr:clientData/>
  </xdr:twoCellAnchor>
  <xdr:twoCellAnchor>
    <xdr:from>
      <xdr:col>15</xdr:col>
      <xdr:colOff>447674</xdr:colOff>
      <xdr:row>39</xdr:row>
      <xdr:rowOff>121443</xdr:rowOff>
    </xdr:from>
    <xdr:to>
      <xdr:col>16</xdr:col>
      <xdr:colOff>304800</xdr:colOff>
      <xdr:row>41</xdr:row>
      <xdr:rowOff>178593</xdr:rowOff>
    </xdr:to>
    <xdr:sp macro="" textlink="Satisfaction!$E$15">
      <xdr:nvSpPr>
        <xdr:cNvPr id="121" name="Rectangle: Rounded Corners 120">
          <a:extLst>
            <a:ext uri="{FF2B5EF4-FFF2-40B4-BE49-F238E27FC236}">
              <a16:creationId xmlns:a16="http://schemas.microsoft.com/office/drawing/2014/main" id="{409CED24-ECC3-26CA-B339-338F003FF7B9}"/>
            </a:ext>
          </a:extLst>
        </xdr:cNvPr>
        <xdr:cNvSpPr/>
      </xdr:nvSpPr>
      <xdr:spPr>
        <a:xfrm>
          <a:off x="9591674" y="7550943"/>
          <a:ext cx="46672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197BA7E-1A7A-4A4D-8F9B-E037C4F7323E}" type="TxLink">
            <a:rPr lang="en-US" sz="1400" b="1" i="0" u="none" strike="noStrike">
              <a:solidFill>
                <a:schemeClr val="bg1"/>
              </a:solidFill>
              <a:latin typeface="Aptos Narrow"/>
              <a:ea typeface="+mn-ea"/>
              <a:cs typeface="+mn-cs"/>
            </a:rPr>
            <a:pPr marL="0" indent="0" algn="l"/>
            <a:t>4</a:t>
          </a:fld>
          <a:endParaRPr lang="en-NG" sz="1400" b="1" i="0" u="none" strike="noStrike">
            <a:solidFill>
              <a:schemeClr val="bg1"/>
            </a:solidFill>
            <a:latin typeface="Aptos Narrow"/>
            <a:ea typeface="+mn-ea"/>
            <a:cs typeface="+mn-cs"/>
          </a:endParaRPr>
        </a:p>
      </xdr:txBody>
    </xdr:sp>
    <xdr:clientData/>
  </xdr:twoCellAnchor>
  <xdr:twoCellAnchor>
    <xdr:from>
      <xdr:col>15</xdr:col>
      <xdr:colOff>447674</xdr:colOff>
      <xdr:row>41</xdr:row>
      <xdr:rowOff>104775</xdr:rowOff>
    </xdr:from>
    <xdr:to>
      <xdr:col>16</xdr:col>
      <xdr:colOff>371475</xdr:colOff>
      <xdr:row>43</xdr:row>
      <xdr:rowOff>161925</xdr:rowOff>
    </xdr:to>
    <xdr:sp macro="" textlink="Satisfaction!$E$14">
      <xdr:nvSpPr>
        <xdr:cNvPr id="122" name="Rectangle: Rounded Corners 121">
          <a:extLst>
            <a:ext uri="{FF2B5EF4-FFF2-40B4-BE49-F238E27FC236}">
              <a16:creationId xmlns:a16="http://schemas.microsoft.com/office/drawing/2014/main" id="{C1E56529-B039-5095-DD27-BDF8F6F811E9}"/>
            </a:ext>
          </a:extLst>
        </xdr:cNvPr>
        <xdr:cNvSpPr/>
      </xdr:nvSpPr>
      <xdr:spPr>
        <a:xfrm>
          <a:off x="9591674" y="7915275"/>
          <a:ext cx="533401"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4E0FA80-1641-49B4-BEA7-E3FD2F37FCE7}" type="TxLink">
            <a:rPr lang="en-US" sz="1400" b="1" i="0" u="none" strike="noStrike">
              <a:solidFill>
                <a:schemeClr val="bg1"/>
              </a:solidFill>
              <a:latin typeface="Aptos Narrow"/>
              <a:ea typeface="+mn-ea"/>
              <a:cs typeface="+mn-cs"/>
            </a:rPr>
            <a:pPr marL="0" indent="0" algn="l"/>
            <a:t>3</a:t>
          </a:fld>
          <a:endParaRPr lang="en-NG" sz="1400" b="1" i="0" u="none" strike="noStrike">
            <a:solidFill>
              <a:schemeClr val="bg1"/>
            </a:solidFill>
            <a:latin typeface="Aptos Narrow"/>
            <a:ea typeface="+mn-ea"/>
            <a:cs typeface="+mn-cs"/>
          </a:endParaRPr>
        </a:p>
      </xdr:txBody>
    </xdr:sp>
    <xdr:clientData/>
  </xdr:twoCellAnchor>
  <xdr:twoCellAnchor>
    <xdr:from>
      <xdr:col>14</xdr:col>
      <xdr:colOff>76200</xdr:colOff>
      <xdr:row>31</xdr:row>
      <xdr:rowOff>114300</xdr:rowOff>
    </xdr:from>
    <xdr:to>
      <xdr:col>15</xdr:col>
      <xdr:colOff>142875</xdr:colOff>
      <xdr:row>33</xdr:row>
      <xdr:rowOff>171450</xdr:rowOff>
    </xdr:to>
    <xdr:sp macro="" textlink="KPI!E13">
      <xdr:nvSpPr>
        <xdr:cNvPr id="126" name="Rectangle: Rounded Corners 125">
          <a:extLst>
            <a:ext uri="{FF2B5EF4-FFF2-40B4-BE49-F238E27FC236}">
              <a16:creationId xmlns:a16="http://schemas.microsoft.com/office/drawing/2014/main" id="{96452A88-233C-F23D-A0E1-D7A74C874222}"/>
            </a:ext>
          </a:extLst>
        </xdr:cNvPr>
        <xdr:cNvSpPr/>
      </xdr:nvSpPr>
      <xdr:spPr>
        <a:xfrm>
          <a:off x="8610600" y="6019800"/>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A01AE59-A60C-4865-99FB-D40F93D6D070}" type="TxLink">
            <a:rPr lang="en-US" sz="1400" b="0" i="0" u="none" strike="noStrike">
              <a:solidFill>
                <a:schemeClr val="bg1"/>
              </a:solidFill>
              <a:latin typeface="Aptos Narrow"/>
              <a:ea typeface="+mn-ea"/>
              <a:cs typeface="+mn-cs"/>
            </a:rPr>
            <a:pPr marL="0" indent="0" algn="l"/>
            <a:t>3.8</a:t>
          </a:fld>
          <a:endParaRPr lang="en-NG" sz="2000" b="0" i="0" u="none" strike="noStrike">
            <a:solidFill>
              <a:schemeClr val="bg1"/>
            </a:solidFill>
            <a:latin typeface="Aptos Narrow"/>
            <a:ea typeface="+mn-ea"/>
            <a:cs typeface="+mn-cs"/>
          </a:endParaRPr>
        </a:p>
      </xdr:txBody>
    </xdr:sp>
    <xdr:clientData/>
  </xdr:twoCellAnchor>
  <xdr:twoCellAnchor>
    <xdr:from>
      <xdr:col>13</xdr:col>
      <xdr:colOff>76202</xdr:colOff>
      <xdr:row>30</xdr:row>
      <xdr:rowOff>114301</xdr:rowOff>
    </xdr:from>
    <xdr:to>
      <xdr:col>16</xdr:col>
      <xdr:colOff>200026</xdr:colOff>
      <xdr:row>32</xdr:row>
      <xdr:rowOff>95251</xdr:rowOff>
    </xdr:to>
    <xdr:sp macro="" textlink="">
      <xdr:nvSpPr>
        <xdr:cNvPr id="127" name="TextBox 126">
          <a:extLst>
            <a:ext uri="{FF2B5EF4-FFF2-40B4-BE49-F238E27FC236}">
              <a16:creationId xmlns:a16="http://schemas.microsoft.com/office/drawing/2014/main" id="{4BC48D0D-8066-8DBA-A2AD-A24AB838C500}"/>
            </a:ext>
          </a:extLst>
        </xdr:cNvPr>
        <xdr:cNvSpPr txBox="1"/>
      </xdr:nvSpPr>
      <xdr:spPr>
        <a:xfrm>
          <a:off x="8001002" y="5829301"/>
          <a:ext cx="19526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lumMod val="65000"/>
                </a:schemeClr>
              </a:solidFill>
              <a:latin typeface="+mn-lt"/>
              <a:ea typeface="+mn-ea"/>
              <a:cs typeface="+mn-cs"/>
            </a:rPr>
            <a:t>Average satisfaction</a:t>
          </a:r>
          <a:r>
            <a:rPr lang="en-US" sz="1200" b="1" baseline="0">
              <a:solidFill>
                <a:schemeClr val="bg1">
                  <a:lumMod val="65000"/>
                </a:schemeClr>
              </a:solidFill>
              <a:latin typeface="+mn-lt"/>
              <a:ea typeface="+mn-ea"/>
              <a:cs typeface="+mn-cs"/>
            </a:rPr>
            <a:t> Rating</a:t>
          </a:r>
          <a:endParaRPr lang="en-NG" sz="1200" b="1">
            <a:solidFill>
              <a:schemeClr val="bg1">
                <a:lumMod val="65000"/>
              </a:schemeClr>
            </a:solidFill>
            <a:latin typeface="+mn-lt"/>
            <a:ea typeface="+mn-ea"/>
            <a:cs typeface="+mn-cs"/>
          </a:endParaRPr>
        </a:p>
      </xdr:txBody>
    </xdr:sp>
    <xdr:clientData/>
  </xdr:twoCellAnchor>
  <xdr:twoCellAnchor>
    <xdr:from>
      <xdr:col>5</xdr:col>
      <xdr:colOff>561976</xdr:colOff>
      <xdr:row>3</xdr:row>
      <xdr:rowOff>47625</xdr:rowOff>
    </xdr:from>
    <xdr:to>
      <xdr:col>20</xdr:col>
      <xdr:colOff>190500</xdr:colOff>
      <xdr:row>6</xdr:row>
      <xdr:rowOff>114300</xdr:rowOff>
    </xdr:to>
    <xdr:sp macro="" textlink="">
      <xdr:nvSpPr>
        <xdr:cNvPr id="128" name="Rectangle: Rounded Corners 127">
          <a:extLst>
            <a:ext uri="{FF2B5EF4-FFF2-40B4-BE49-F238E27FC236}">
              <a16:creationId xmlns:a16="http://schemas.microsoft.com/office/drawing/2014/main" id="{1D652685-15B4-4EBA-8C30-96AB59F61685}"/>
            </a:ext>
          </a:extLst>
        </xdr:cNvPr>
        <xdr:cNvSpPr/>
      </xdr:nvSpPr>
      <xdr:spPr>
        <a:xfrm>
          <a:off x="3609976" y="619125"/>
          <a:ext cx="8772524" cy="63817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447675</xdr:colOff>
      <xdr:row>3</xdr:row>
      <xdr:rowOff>123825</xdr:rowOff>
    </xdr:from>
    <xdr:to>
      <xdr:col>15</xdr:col>
      <xdr:colOff>514350</xdr:colOff>
      <xdr:row>5</xdr:row>
      <xdr:rowOff>180975</xdr:rowOff>
    </xdr:to>
    <xdr:sp macro="" textlink="">
      <xdr:nvSpPr>
        <xdr:cNvPr id="130" name="TextBox 129">
          <a:extLst>
            <a:ext uri="{FF2B5EF4-FFF2-40B4-BE49-F238E27FC236}">
              <a16:creationId xmlns:a16="http://schemas.microsoft.com/office/drawing/2014/main" id="{A06ABF07-24E2-1CF0-0626-F5C98A57A308}"/>
            </a:ext>
          </a:extLst>
        </xdr:cNvPr>
        <xdr:cNvSpPr txBox="1"/>
      </xdr:nvSpPr>
      <xdr:spPr>
        <a:xfrm>
          <a:off x="5324475" y="695325"/>
          <a:ext cx="43338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effectLst/>
              <a:latin typeface="+mn-lt"/>
              <a:ea typeface="+mn-ea"/>
              <a:cs typeface="+mn-cs"/>
            </a:rPr>
            <a:t>HR ATTRITION  Dashboard</a:t>
          </a:r>
          <a:endParaRPr lang="en-NG" sz="24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466725</xdr:colOff>
      <xdr:row>11</xdr:row>
      <xdr:rowOff>85725</xdr:rowOff>
    </xdr:from>
    <xdr:to>
      <xdr:col>13</xdr:col>
      <xdr:colOff>161925</xdr:colOff>
      <xdr:row>25</xdr:row>
      <xdr:rowOff>161925</xdr:rowOff>
    </xdr:to>
    <xdr:graphicFrame macro="">
      <xdr:nvGraphicFramePr>
        <xdr:cNvPr id="2" name="Chart 1">
          <a:extLst>
            <a:ext uri="{FF2B5EF4-FFF2-40B4-BE49-F238E27FC236}">
              <a16:creationId xmlns:a16="http://schemas.microsoft.com/office/drawing/2014/main" id="{00172E5C-3BD7-39D7-C9A2-42B69F680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552450</xdr:colOff>
      <xdr:row>13</xdr:row>
      <xdr:rowOff>76200</xdr:rowOff>
    </xdr:from>
    <xdr:to>
      <xdr:col>16</xdr:col>
      <xdr:colOff>552450</xdr:colOff>
      <xdr:row>18</xdr:row>
      <xdr:rowOff>152400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52CBFF4-840D-8CC8-C2B1-B1465923A87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734550" y="2552700"/>
              <a:ext cx="1828800" cy="1028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26</xdr:row>
      <xdr:rowOff>19050</xdr:rowOff>
    </xdr:from>
    <xdr:to>
      <xdr:col>16</xdr:col>
      <xdr:colOff>495300</xdr:colOff>
      <xdr:row>37</xdr:row>
      <xdr:rowOff>95250</xdr:rowOff>
    </xdr:to>
    <mc:AlternateContent xmlns:mc="http://schemas.openxmlformats.org/markup-compatibility/2006" xmlns:a14="http://schemas.microsoft.com/office/drawing/2010/main">
      <mc:Choice Requires="a14">
        <xdr:graphicFrame macro="">
          <xdr:nvGraphicFramePr>
            <xdr:cNvPr id="4" name="Job Role">
              <a:extLst>
                <a:ext uri="{FF2B5EF4-FFF2-40B4-BE49-F238E27FC236}">
                  <a16:creationId xmlns:a16="http://schemas.microsoft.com/office/drawing/2014/main" id="{0EEA9587-1965-83F2-2044-2F49E13DFEB9}"/>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9677400" y="4972050"/>
              <a:ext cx="1828800" cy="2171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66675</xdr:colOff>
      <xdr:row>11</xdr:row>
      <xdr:rowOff>85725</xdr:rowOff>
    </xdr:from>
    <xdr:to>
      <xdr:col>13</xdr:col>
      <xdr:colOff>371475</xdr:colOff>
      <xdr:row>25</xdr:row>
      <xdr:rowOff>161925</xdr:rowOff>
    </xdr:to>
    <xdr:graphicFrame macro="">
      <xdr:nvGraphicFramePr>
        <xdr:cNvPr id="2" name="Chart 1">
          <a:extLst>
            <a:ext uri="{FF2B5EF4-FFF2-40B4-BE49-F238E27FC236}">
              <a16:creationId xmlns:a16="http://schemas.microsoft.com/office/drawing/2014/main" id="{7826870D-F22F-FE62-08DC-01813D517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xdr:colOff>
      <xdr:row>14</xdr:row>
      <xdr:rowOff>85725</xdr:rowOff>
    </xdr:from>
    <xdr:to>
      <xdr:col>13</xdr:col>
      <xdr:colOff>371475</xdr:colOff>
      <xdr:row>28</xdr:row>
      <xdr:rowOff>161925</xdr:rowOff>
    </xdr:to>
    <xdr:graphicFrame macro="">
      <xdr:nvGraphicFramePr>
        <xdr:cNvPr id="2" name="Chart 1">
          <a:extLst>
            <a:ext uri="{FF2B5EF4-FFF2-40B4-BE49-F238E27FC236}">
              <a16:creationId xmlns:a16="http://schemas.microsoft.com/office/drawing/2014/main" id="{0A414229-5967-F83F-2AD5-55CCB3ED6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390525</xdr:colOff>
      <xdr:row>11</xdr:row>
      <xdr:rowOff>85725</xdr:rowOff>
    </xdr:from>
    <xdr:to>
      <xdr:col>13</xdr:col>
      <xdr:colOff>85725</xdr:colOff>
      <xdr:row>25</xdr:row>
      <xdr:rowOff>161925</xdr:rowOff>
    </xdr:to>
    <xdr:graphicFrame macro="">
      <xdr:nvGraphicFramePr>
        <xdr:cNvPr id="2" name="Chart 1">
          <a:extLst>
            <a:ext uri="{FF2B5EF4-FFF2-40B4-BE49-F238E27FC236}">
              <a16:creationId xmlns:a16="http://schemas.microsoft.com/office/drawing/2014/main" id="{BA30D7A4-6981-014D-049D-7703DC327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38100</xdr:colOff>
      <xdr:row>24</xdr:row>
      <xdr:rowOff>161925</xdr:rowOff>
    </xdr:from>
    <xdr:to>
      <xdr:col>13</xdr:col>
      <xdr:colOff>342900</xdr:colOff>
      <xdr:row>39</xdr:row>
      <xdr:rowOff>47625</xdr:rowOff>
    </xdr:to>
    <xdr:graphicFrame macro="">
      <xdr:nvGraphicFramePr>
        <xdr:cNvPr id="2" name="Chart 1">
          <a:extLst>
            <a:ext uri="{FF2B5EF4-FFF2-40B4-BE49-F238E27FC236}">
              <a16:creationId xmlns:a16="http://schemas.microsoft.com/office/drawing/2014/main" id="{DE089EEC-1E36-8F62-8D8D-1EA468F9C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352425</xdr:colOff>
      <xdr:row>12</xdr:row>
      <xdr:rowOff>123825</xdr:rowOff>
    </xdr:from>
    <xdr:to>
      <xdr:col>14</xdr:col>
      <xdr:colOff>47625</xdr:colOff>
      <xdr:row>27</xdr:row>
      <xdr:rowOff>9525</xdr:rowOff>
    </xdr:to>
    <xdr:graphicFrame macro="">
      <xdr:nvGraphicFramePr>
        <xdr:cNvPr id="2" name="Chart 1">
          <a:extLst>
            <a:ext uri="{FF2B5EF4-FFF2-40B4-BE49-F238E27FC236}">
              <a16:creationId xmlns:a16="http://schemas.microsoft.com/office/drawing/2014/main" id="{5931F685-61D7-35B9-56BB-972BFB5E8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371475</xdr:colOff>
      <xdr:row>8</xdr:row>
      <xdr:rowOff>38100</xdr:rowOff>
    </xdr:from>
    <xdr:to>
      <xdr:col>14</xdr:col>
      <xdr:colOff>66675</xdr:colOff>
      <xdr:row>22</xdr:row>
      <xdr:rowOff>114300</xdr:rowOff>
    </xdr:to>
    <xdr:graphicFrame macro="">
      <xdr:nvGraphicFramePr>
        <xdr:cNvPr id="2" name="Chart 1">
          <a:extLst>
            <a:ext uri="{FF2B5EF4-FFF2-40B4-BE49-F238E27FC236}">
              <a16:creationId xmlns:a16="http://schemas.microsoft.com/office/drawing/2014/main" id="{9B86A4E1-6FF0-9BF3-298C-004339B97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104775</xdr:colOff>
      <xdr:row>5</xdr:row>
      <xdr:rowOff>66675</xdr:rowOff>
    </xdr:from>
    <xdr:to>
      <xdr:col>14</xdr:col>
      <xdr:colOff>409575</xdr:colOff>
      <xdr:row>19</xdr:row>
      <xdr:rowOff>142875</xdr:rowOff>
    </xdr:to>
    <xdr:graphicFrame macro="">
      <xdr:nvGraphicFramePr>
        <xdr:cNvPr id="2" name="Chart 1">
          <a:extLst>
            <a:ext uri="{FF2B5EF4-FFF2-40B4-BE49-F238E27FC236}">
              <a16:creationId xmlns:a16="http://schemas.microsoft.com/office/drawing/2014/main" id="{3748DD8C-08E7-4DAA-3E3D-75ADF4DC5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171450</xdr:colOff>
      <xdr:row>5</xdr:row>
      <xdr:rowOff>57150</xdr:rowOff>
    </xdr:from>
    <xdr:to>
      <xdr:col>22</xdr:col>
      <xdr:colOff>476250</xdr:colOff>
      <xdr:row>19</xdr:row>
      <xdr:rowOff>133350</xdr:rowOff>
    </xdr:to>
    <xdr:graphicFrame macro="">
      <xdr:nvGraphicFramePr>
        <xdr:cNvPr id="3" name="Chart 2">
          <a:extLst>
            <a:ext uri="{FF2B5EF4-FFF2-40B4-BE49-F238E27FC236}">
              <a16:creationId xmlns:a16="http://schemas.microsoft.com/office/drawing/2014/main" id="{B9D5B9DE-6A47-9A91-7DB4-6EB484754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123825</xdr:colOff>
      <xdr:row>21</xdr:row>
      <xdr:rowOff>76200</xdr:rowOff>
    </xdr:from>
    <xdr:to>
      <xdr:col>14</xdr:col>
      <xdr:colOff>428625</xdr:colOff>
      <xdr:row>35</xdr:row>
      <xdr:rowOff>152400</xdr:rowOff>
    </xdr:to>
    <xdr:graphicFrame macro="">
      <xdr:nvGraphicFramePr>
        <xdr:cNvPr id="4" name="Chart 3">
          <a:extLst>
            <a:ext uri="{FF2B5EF4-FFF2-40B4-BE49-F238E27FC236}">
              <a16:creationId xmlns:a16="http://schemas.microsoft.com/office/drawing/2014/main" id="{F948B9C4-3D93-49DC-132E-C6FB42AF5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114300</xdr:colOff>
      <xdr:row>20</xdr:row>
      <xdr:rowOff>152400</xdr:rowOff>
    </xdr:from>
    <xdr:to>
      <xdr:col>22</xdr:col>
      <xdr:colOff>419100</xdr:colOff>
      <xdr:row>35</xdr:row>
      <xdr:rowOff>38100</xdr:rowOff>
    </xdr:to>
    <xdr:graphicFrame macro="">
      <xdr:nvGraphicFramePr>
        <xdr:cNvPr id="5" name="Chart 4">
          <a:extLst>
            <a:ext uri="{FF2B5EF4-FFF2-40B4-BE49-F238E27FC236}">
              <a16:creationId xmlns:a16="http://schemas.microsoft.com/office/drawing/2014/main" id="{E759695C-EE09-3C87-ED12-A66F5426B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38078701" backgroundQuery="1" createdVersion="8" refreshedVersion="8" minRefreshableVersion="3" recordCount="0" supportSubquery="1" supportAdvancedDrill="1" xr:uid="{0653E661-22C7-4DFA-9B92-C84DBD96971E}">
  <cacheSource type="external" connectionId="2"/>
  <cacheFields count="4">
    <cacheField name="[Measures].[Count of EmployeeID]" caption="Count of EmployeeID" numFmtId="0" hierarchy="17" level="32767"/>
    <cacheField name="[Data].[Age Range].[Age Range]" caption="Age Range" numFmtId="0" hierarchy="2" level="1">
      <sharedItems count="5">
        <s v="26-30 years"/>
        <s v="31-35 years"/>
        <s v="36-40 years"/>
        <s v="41-45 years"/>
        <s v="46-50 years"/>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2" memberValueDatatype="130" unbalanced="0"/>
    <cacheHierarchy uniqueName="[Data].[Age]" caption="Age" attribute="1" defaultMemberUniqueName="[Data].[Age].[All]" allUniqueName="[Data].[Age].[All]" dimensionUniqueName="[Data]" displayFolder="" count="2"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cacheHierarchy uniqueName="[Data].[Performance Rating]" caption="Performance Rating" attribute="1" defaultMemberUniqueName="[Data].[Performance Rating].[All]" allUniqueName="[Data].[Performance Rating].[All]" dimensionUniqueName="[Data]" displayFolder="" count="2"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cacheHierarchy uniqueName="[Data].[Satisfaction Score]" caption="Satisfaction Score" attribute="1" defaultMemberUniqueName="[Data].[Satisfaction Score].[All]" allUniqueName="[Data].[Satisfaction Score].[All]" dimensionUniqueName="[Data]" displayFolder="" count="2"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cacheHierarchy uniqueName="[Data].[Salary]" caption="Salary" attribute="1" defaultMemberUniqueName="[Data].[Salary].[All]" allUniqueName="[Data].[Salary].[All]" dimensionUniqueName="[Data]" displayFolder="" count="2" memberValueDatatype="20" unbalanced="0"/>
    <cacheHierarchy uniqueName="[Data].[Salary Range]" caption="Salary Range" attribute="1" defaultMemberUniqueName="[Data].[Salary Range].[All]" allUniqueName="[Data].[Salary Range].[All]" dimensionUniqueName="[Data]" displayFolder="" count="2"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2824073" backgroundQuery="1" createdVersion="8" refreshedVersion="8" minRefreshableVersion="3" recordCount="0" supportSubquery="1" supportAdvancedDrill="1" xr:uid="{7AFF3FF3-B9DC-413D-9AD7-45A9D6EE4817}">
  <cacheSource type="external" connectionId="2"/>
  <cacheFields count="7">
    <cacheField name="[Measures].[Count of EmployeeID]" caption="Count of EmployeeID" numFmtId="0" hierarchy="17" level="32767"/>
    <cacheField name="[Measures].[Average of Age]" caption="Average of Age" numFmtId="0" hierarchy="19" level="32767"/>
    <cacheField name="[Measures].[Average of Years of Service]" caption="Average of Years of Service" numFmtId="0" hierarchy="21" level="32767"/>
    <cacheField name="[Measures].[Average of Performance Rating]" caption="Average of Performance Rating" numFmtId="0" hierarchy="23" level="32767"/>
    <cacheField name="[Measures].[Average of Satisfaction Score]" caption="Average of Satisfaction Score" numFmtId="0" hierarchy="25" level="32767"/>
    <cacheField name="[Measures].[Average of Salary]" caption="Average of Salary" numFmtId="0" hierarchy="27" level="32767"/>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6"/>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3749997" backgroundQuery="1" createdVersion="8" refreshedVersion="8" minRefreshableVersion="3" recordCount="0" supportSubquery="1" supportAdvancedDrill="1" xr:uid="{899137FE-D5B4-4AA7-93B9-A245E535E124}">
  <cacheSource type="external" connectionId="2"/>
  <cacheFields count="3">
    <cacheField name="[Measures].[Count of EmployeeID]" caption="Count of EmployeeID" numFmtId="0" hierarchy="17" level="32767"/>
    <cacheField name="[Data].[Performance Range].[Performance Range]" caption="Performance Range" numFmtId="0" hierarchy="8" level="1">
      <sharedItems count="5">
        <s v="Above Average"/>
        <s v="Average"/>
        <s v="Below Average"/>
        <s v="Good"/>
        <s v="Poor"/>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4212966" backgroundQuery="1" createdVersion="8" refreshedVersion="8" minRefreshableVersion="3" recordCount="0" supportSubquery="1" supportAdvancedDrill="1" xr:uid="{8757CF8E-6704-4CBC-AFD9-0B84489585B5}">
  <cacheSource type="external" connectionId="2"/>
  <cacheFields count="4">
    <cacheField name="[Measures].[Count of EmployeeID]" caption="Count of EmployeeID" numFmtId="0" hierarchy="17" level="32767"/>
    <cacheField name="[Data].[Performance Range].[Performance Range]" caption="Performance Range" numFmtId="0" hierarchy="8" level="1">
      <sharedItems count="5">
        <s v="Above Average"/>
        <s v="Average"/>
        <s v="Below Average"/>
        <s v="Good"/>
        <s v="Poor"/>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5023151" backgroundQuery="1" createdVersion="8" refreshedVersion="8" minRefreshableVersion="3" recordCount="0" supportSubquery="1" supportAdvancedDrill="1" xr:uid="{F7B89F3C-9B62-4BE2-B614-E65E599B3A5C}">
  <cacheSource type="external" connectionId="2"/>
  <cacheFields count="3">
    <cacheField name="[Measures].[Count of EmployeeID]" caption="Count of EmployeeID" numFmtId="0" hierarchy="17" level="32767"/>
    <cacheField name="[Data].[Salary Range].[Salary Range]" caption="Salary Range" numFmtId="0" hierarchy="12" level="1">
      <sharedItems count="4">
        <s v="High"/>
        <s v="Low"/>
        <s v="Very High"/>
        <s v="Very low"/>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5833337" backgroundQuery="1" createdVersion="8" refreshedVersion="8" minRefreshableVersion="3" recordCount="0" supportSubquery="1" supportAdvancedDrill="1" xr:uid="{9396886F-58EB-4304-BE59-215854580184}">
  <cacheSource type="external" connectionId="2"/>
  <cacheFields count="4">
    <cacheField name="[Measures].[Count of EmployeeID]" caption="Count of EmployeeID" numFmtId="0" hierarchy="17" level="32767"/>
    <cacheField name="[Data].[Salary Range].[Salary Range]" caption="Salary Range" numFmtId="0" hierarchy="12" level="1">
      <sharedItems count="4">
        <s v="High"/>
        <s v="Low"/>
        <s v="Very High"/>
        <s v="Very low"/>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6412037" backgroundQuery="1" createdVersion="8" refreshedVersion="8" minRefreshableVersion="3" recordCount="0" supportSubquery="1" supportAdvancedDrill="1" xr:uid="{A4304FF1-6CBA-4164-81D4-2DCAF5F63B5A}">
  <cacheSource type="external" connectionId="2"/>
  <cacheFields count="3">
    <cacheField name="[Measures].[Count of EmployeeID]" caption="Count of EmployeeID" numFmtId="0" hierarchy="17" level="32767"/>
    <cacheField name="[Data].[Satisfaction Range].[Satisfaction Range]" caption="Satisfaction Range" numFmtId="0" hierarchy="10" level="1">
      <sharedItems count="5">
        <s v="Average"/>
        <s v="Disatisfied"/>
        <s v="Highly Disatisfied"/>
        <s v="Highly Satisfied"/>
        <s v="Satisfied"/>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6990738" backgroundQuery="1" createdVersion="8" refreshedVersion="8" minRefreshableVersion="3" recordCount="0" supportSubquery="1" supportAdvancedDrill="1" xr:uid="{D239F0B0-6453-4DF7-B678-17B8F4C3BB80}">
  <cacheSource type="external" connectionId="2"/>
  <cacheFields count="4">
    <cacheField name="[Measures].[Count of EmployeeID]" caption="Count of EmployeeID" numFmtId="0" hierarchy="17" level="32767"/>
    <cacheField name="[Data].[Satisfaction Range].[Satisfaction Range]" caption="Satisfaction Range" numFmtId="0" hierarchy="10" level="1">
      <sharedItems count="5">
        <s v="Average"/>
        <s v="Disatisfied"/>
        <s v="Highly Disatisfied"/>
        <s v="Highly Satisfied"/>
        <s v="Satisfied"/>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7800923" backgroundQuery="1" createdVersion="8" refreshedVersion="8" minRefreshableVersion="3" recordCount="0" supportSubquery="1" supportAdvancedDrill="1" xr:uid="{AEE78CE3-5D73-4237-BD41-4E881AE28438}">
  <cacheSource type="external" connectionId="2"/>
  <cacheFields count="3">
    <cacheField name="[Measures].[Count of EmployeeID]" caption="Count of EmployeeID" numFmtId="0" hierarchy="17" level="32767"/>
    <cacheField name="[Data].[Years of Service].[Years of Service]" caption="Years of Service" numFmtId="0" hierarchy="6" level="1">
      <sharedItems containsSemiMixedTypes="0" containsString="0" containsNumber="1" containsInteger="1" minValue="2" maxValue="16" count="15">
        <n v="2"/>
        <n v="3"/>
        <n v="4"/>
        <n v="5"/>
        <n v="6"/>
        <n v="7"/>
        <n v="8"/>
        <n v="9"/>
        <n v="10"/>
        <n v="11"/>
        <n v="12"/>
        <n v="13"/>
        <n v="14"/>
        <n v="15"/>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5]"/>
            <x15:cachedUniqueName index="14" name="[Data].[Years of Service].&amp;[16]"/>
          </x15:cachedUniqueNames>
        </ext>
      </extLst>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8611108" backgroundQuery="1" createdVersion="8" refreshedVersion="8" minRefreshableVersion="3" recordCount="0" supportSubquery="1" supportAdvancedDrill="1" xr:uid="{A041C272-EFFF-4ED2-B64A-2B252A11A438}">
  <cacheSource type="external" connectionId="2"/>
  <cacheFields count="3">
    <cacheField name="[Measures].[Count of EmployeeID]" caption="Count of EmployeeID" numFmtId="0" hierarchy="17" level="32767"/>
    <cacheField name="[Data].[Years of Service].[Years of Service]" caption="Years of Service" numFmtId="0" hierarchy="6" level="1">
      <sharedItems containsSemiMixedTypes="0" containsString="0" containsNumber="1" containsInteger="1" minValue="2" maxValue="16" count="15">
        <n v="2"/>
        <n v="3"/>
        <n v="4"/>
        <n v="5"/>
        <n v="6"/>
        <n v="7"/>
        <n v="8"/>
        <n v="9"/>
        <n v="10"/>
        <n v="11"/>
        <n v="12"/>
        <n v="13"/>
        <n v="14"/>
        <n v="15"/>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5]"/>
            <x15:cachedUniqueName index="14" name="[Data].[Years of Service].&amp;[16]"/>
          </x15:cachedUniqueNames>
        </ext>
      </extLst>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9189816" backgroundQuery="1" createdVersion="8" refreshedVersion="8" minRefreshableVersion="3" recordCount="0" supportSubquery="1" supportAdvancedDrill="1" xr:uid="{DDAAA953-B159-49F9-BB00-FE716A37901F}">
  <cacheSource type="external" connectionId="2"/>
  <cacheFields count="8">
    <cacheField name="[Measures].[Count of EmployeeID]" caption="Count of EmployeeID" numFmtId="0" hierarchy="17" level="32767"/>
    <cacheField name="[Measures].[Average of Age]" caption="Average of Age" numFmtId="0" hierarchy="19" level="32767"/>
    <cacheField name="[Measures].[Average of Years of Service]" caption="Average of Years of Service" numFmtId="0" hierarchy="21" level="32767"/>
    <cacheField name="[Measures].[Average of Performance Rating]" caption="Average of Performance Rating" numFmtId="0" hierarchy="23" level="32767"/>
    <cacheField name="[Measures].[Average of Satisfaction Score]" caption="Average of Satisfaction Score" numFmtId="0" hierarchy="25" level="32767"/>
    <cacheField name="[Measures].[Average of Salary]" caption="Average of Salary" numFmtId="0" hierarchy="27" level="32767"/>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7"/>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6"/>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38657409" backgroundQuery="1" createdVersion="8" refreshedVersion="8" minRefreshableVersion="3" recordCount="0" supportSubquery="1" supportAdvancedDrill="1" xr:uid="{604DEC6F-5966-435B-A3ED-D68CCA8D1DC8}">
  <cacheSource type="external" connectionId="2"/>
  <cacheFields count="3">
    <cacheField name="[Measures].[Count of EmployeeID]" caption="Count of EmployeeID" numFmtId="0" hierarchy="17" level="32767"/>
    <cacheField name="[Data].[Age Range].[Age Range]" caption="Age Range" numFmtId="0" hierarchy="2" level="1">
      <sharedItems count="5">
        <s v="26-30 years"/>
        <s v="31-35 years"/>
        <s v="36-40 years"/>
        <s v="41-45 years"/>
        <s v="46-50 years"/>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762144560184" backgroundQuery="1" createdVersion="3" refreshedVersion="8" minRefreshableVersion="3" recordCount="0" supportSubquery="1" supportAdvancedDrill="1" xr:uid="{40AFDB7B-110A-4E3C-A034-2C5D82FDB0C5}">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5263845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39236109" backgroundQuery="1" createdVersion="8" refreshedVersion="8" minRefreshableVersion="3" recordCount="0" supportSubquery="1" supportAdvancedDrill="1" xr:uid="{AB66F569-52E6-42CC-A629-BE17139785DF}">
  <cacheSource type="external" connectionId="2"/>
  <cacheFields count="4">
    <cacheField name="[Measures].[Count of EmployeeID]" caption="Count of EmployeeID" numFmtId="0" hierarchy="17" level="32767"/>
    <cacheField name="[Data].[Attrition].[Attrition]" caption="Attrition" numFmtId="0" hierarchy="13" level="1">
      <sharedItems count="2">
        <s v=" No"/>
        <s v=" Yes"/>
      </sharedItems>
    </cacheField>
    <cacheField name="[Data].[Job Role].[Job Role]" caption="Job Role" numFmtId="0" hierarchy="5" level="1">
      <sharedItems containsSemiMixedTypes="0" containsNonDate="0" containsString="0"/>
    </cacheField>
    <cacheField name="Dummy0" numFmtId="0" hierarchy="28" level="32767">
      <extLst>
        <ext xmlns:x14="http://schemas.microsoft.com/office/spreadsheetml/2009/9/main" uri="{63CAB8AC-B538-458d-9737-405883B0398D}">
          <x14:cacheField ignore="1"/>
        </ext>
      </extLst>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y uniqueName="Dummy0" caption="EmployeeID"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39583333" backgroundQuery="1" createdVersion="8" refreshedVersion="8" minRefreshableVersion="3" recordCount="0" supportSubquery="1" supportAdvancedDrill="1" xr:uid="{38191983-786C-41B9-9CC2-670B284524D6}">
  <cacheSource type="external" connectionId="2"/>
  <cacheFields count="3">
    <cacheField name="[Measures].[Count of EmployeeID]" caption="Count of EmployeeID" numFmtId="0" hierarchy="17" level="32767"/>
    <cacheField name="[Data].[Department].[Department]" caption="Department" numFmtId="0" hierarchy="4" level="1">
      <sharedItems count="6">
        <s v="EN"/>
        <s v="FN"/>
        <s v="HR"/>
        <s v="IT"/>
        <s v="MK"/>
        <s v="SL"/>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016204" backgroundQuery="1" createdVersion="8" refreshedVersion="8" minRefreshableVersion="3" recordCount="0" supportSubquery="1" supportAdvancedDrill="1" xr:uid="{874FB1EC-B9A4-4A75-A5E6-128C9367D600}">
  <cacheSource type="external" connectionId="2"/>
  <cacheFields count="4">
    <cacheField name="[Measures].[Count of EmployeeID]" caption="Count of EmployeeID" numFmtId="0" hierarchy="17" level="32767"/>
    <cacheField name="[Data].[Department].[Department]" caption="Department" numFmtId="0" hierarchy="4" level="1">
      <sharedItems count="6">
        <s v="EN"/>
        <s v="FN"/>
        <s v="HR"/>
        <s v="IT"/>
        <s v="MK"/>
        <s v="SL"/>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0625002" backgroundQuery="1" createdVersion="8" refreshedVersion="8" minRefreshableVersion="3" recordCount="0" supportSubquery="1" supportAdvancedDrill="1" xr:uid="{52D85162-021E-4D36-8C58-99DBB9752743}">
  <cacheSource type="external" connectionId="2"/>
  <cacheFields count="3">
    <cacheField name="[Measures].[Count of EmployeeID]" caption="Count of EmployeeID" numFmtId="0" hierarchy="17" level="32767"/>
    <cacheField name="[Data].[Gender].[Gender]" caption="Gender" numFmtId="0" hierarchy="3" level="1">
      <sharedItems count="2">
        <s v="Female"/>
        <s v="Male"/>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1203703" backgroundQuery="1" createdVersion="8" refreshedVersion="8" minRefreshableVersion="3" recordCount="0" supportSubquery="1" supportAdvancedDrill="1" xr:uid="{002127FB-EE7C-4956-9E44-C10053F117B5}">
  <cacheSource type="external" connectionId="2"/>
  <cacheFields count="4">
    <cacheField name="[Measures].[Count of EmployeeID]" caption="Count of EmployeeID" numFmtId="0" hierarchy="17" level="32767"/>
    <cacheField name="[Data].[Gender].[Gender]" caption="Gender" numFmtId="0" hierarchy="3" level="1">
      <sharedItems count="2">
        <s v="Female"/>
        <s v="Male"/>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1782411" backgroundQuery="1" createdVersion="8" refreshedVersion="8" minRefreshableVersion="3" recordCount="0" supportSubquery="1" supportAdvancedDrill="1" xr:uid="{65E6E15D-98D4-4FEB-B5DE-0003246F781D}">
  <cacheSource type="external" connectionId="2"/>
  <cacheFields count="3">
    <cacheField name="[Measures].[Count of EmployeeID]" caption="Count of EmployeeID" numFmtId="0" hierarchy="17" level="32767"/>
    <cacheField name="[Data].[Job Role].[Job Role]" caption="Job Role" numFmtId="0" hierarchy="5" level="1">
      <sharedItems count="6">
        <s v="Accountant"/>
        <s v="Analyst"/>
        <s v="Engineer"/>
        <s v="Manager"/>
        <s v="Sales Rep"/>
        <s v="Specialist"/>
      </sharedItems>
    </cacheField>
    <cacheField name="[Data].[Attrition].[Attrition]" caption="Attrition" numFmtId="0" hierarchy="13"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6.768242245373" backgroundQuery="1" createdVersion="8" refreshedVersion="8" minRefreshableVersion="3" recordCount="0" supportSubquery="1" supportAdvancedDrill="1" xr:uid="{E68B24FF-62AE-4BF1-A5CF-31A9E97922D4}">
  <cacheSource type="external" connectionId="2"/>
  <cacheFields count="2">
    <cacheField name="[Measures].[Count of EmployeeID]" caption="Count of EmployeeID" numFmtId="0" hierarchy="17" level="32767"/>
    <cacheField name="[Data].[Job Role].[Job Role]" caption="Job Role" numFmtId="0" hierarchy="5" level="1">
      <sharedItems count="6">
        <s v="Accountant"/>
        <s v="Analyst"/>
        <s v="Engineer"/>
        <s v="Manager"/>
        <s v="Sales Rep"/>
        <s v="Specialist"/>
      </sharedItems>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B4C8AE-08EE-4F1C-A35F-F9A6197562FC}"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6"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EmployeeID" fld="0" subtotal="count" baseField="0" baseItem="0"/>
    <dataField name="Count of EmployeeID2" fld="3" subtotal="count" showDataAs="percentOfTotal" baseField="0" baseItem="0" numFmtId="164">
      <extLst>
        <ext xmlns:x14="http://schemas.microsoft.com/office/spreadsheetml/2009/9/main" uri="{E15A36E0-9728-4e99-A89B-3F7291B0FE68}">
          <x14:dataField sourceField="0" uniqueName="[__Xl2].[Measures].[Count of EmployeeID]"/>
        </ext>
      </extLst>
    </dataField>
  </dataFields>
  <pivotHierarchies count="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350F81-E595-4DA8-8AFE-F9D207F3AA94}" name="PivotTable10"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5:B21" firstHeaderRow="1" firstDataRow="1" firstDataCol="1" rowPageCount="1" colPageCount="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6">
    <i>
      <x/>
    </i>
    <i>
      <x v="4"/>
    </i>
    <i>
      <x v="3"/>
    </i>
    <i>
      <x v="1"/>
    </i>
    <i>
      <x v="2"/>
    </i>
    <i>
      <x v="5"/>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75B360-4F7F-4D20-BE27-74028F16DF4E}" name="PivotTable9"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0" firstHeaderRow="1" firstDataRow="1" firstDataCol="1"/>
  <pivotFields count="2">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7">
    <i>
      <x v="5"/>
    </i>
    <i>
      <x v="2"/>
    </i>
    <i>
      <x v="4"/>
    </i>
    <i>
      <x v="1"/>
    </i>
    <i>
      <x v="3"/>
    </i>
    <i>
      <x/>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3745A0-F8C2-408E-9F8A-4422033A4EE1}" name="PivotTable12" cacheId="1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25:B40"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x v="14"/>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758F42-CBA6-48B4-B7CD-EF4C7F05C98A}" name="PivotTable11"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9"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E73E204-96E8-4DCD-B418-329565ECD169}" name="PivotTable14" cacheId="1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4:B19"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v="3"/>
    </i>
    <i>
      <x/>
    </i>
    <i>
      <x v="2"/>
    </i>
    <i>
      <x v="1"/>
    </i>
    <i>
      <x v="4"/>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7570655-12BE-4D10-8F3D-143FB77D10A4}" name="PivotTable13"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2"/>
    </i>
    <i>
      <x/>
    </i>
    <i>
      <x v="4"/>
    </i>
    <i>
      <x v="3"/>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33A5C16-3891-4DA1-9BD1-B4412C7426C4}" name="PivotTable16" cacheId="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3:B18"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v="2"/>
    </i>
    <i>
      <x v="3"/>
    </i>
    <i>
      <x v="4"/>
    </i>
    <i>
      <x v="1"/>
    </i>
    <i>
      <x/>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67E5E2E-AF89-4CBD-BA63-36F353135C8B}" name="PivotTable15"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1"/>
    </i>
    <i>
      <x v="4"/>
    </i>
    <i>
      <x v="3"/>
    </i>
    <i>
      <x v="2"/>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2BC427F-B522-4608-879A-ABF7E8ED7EBA}" name="PivotTable18" cacheId="1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3:B17" firstHeaderRow="1" firstDataRow="1" firstDataCol="1" rowPageCount="1" colPageCount="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4">
    <i>
      <x v="1"/>
    </i>
    <i>
      <x/>
    </i>
    <i>
      <x v="2"/>
    </i>
    <i>
      <x v="3"/>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42BFD3E-F339-4CCB-9462-DC8B04179F26}" name="PivotTable17"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8"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i>
    <i>
      <x v="2"/>
    </i>
    <i>
      <x v="3"/>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84C3D0-F403-4DE4-9180-0C40D28750F3}" name="PivotTable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F9" firstHeaderRow="0" firstDataRow="1" firstDataCol="0" rowPageCount="1" colPageCount="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pageFields count="1">
    <pageField fld="6" hier="13" name="[Data].[Attrition].&amp;[ Yes]" cap=" Yes"/>
  </pageField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2" numFmtId="165"/>
    <dataField name="Average of Satisfaction Score" fld="4" subtotal="average" baseField="0" baseItem="3" numFmtId="165"/>
    <dataField name="Average of Salary" fld="5" subtotal="average" baseField="0" baseItem="4" numFmtId="166"/>
  </dataFields>
  <formats count="1">
    <format dxfId="9">
      <pivotArea outline="0" collapsedLevelsAreSubtotals="1" fieldPosition="0">
        <references count="1">
          <reference field="4294967294" count="1" selected="0">
            <x v="5"/>
          </reference>
        </references>
      </pivotArea>
    </format>
  </format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6115CA-4B46-4E83-B64D-40A8A3654493}" name="PivotTable2" cacheId="9" applyNumberFormats="0" applyBorderFormats="0" applyFontFormats="0" applyPatternFormats="0" applyAlignmentFormats="0" applyWidthHeightFormats="1" dataCaption="Values" tag="b9969f5c-77cf-4e80-876d-e6a5a081514a" updatedVersion="8" minRefreshableVersion="3" useAutoFormatting="1" subtotalHiddenItems="1" itemPrintTitles="1" createdVersion="8" indent="0" outline="1" outlineData="1" multipleFieldFilters="0">
  <location ref="A3:F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2" numFmtId="165"/>
    <dataField name="Average of Satisfaction Score" fld="4" subtotal="average" baseField="0" baseItem="3" numFmtId="165"/>
    <dataField name="Average of Salary" fld="5" subtotal="average" baseField="0" baseItem="4" numFmtId="166"/>
  </dataFields>
  <formats count="1">
    <format dxfId="10">
      <pivotArea outline="0" collapsedLevelsAreSubtotals="1" fieldPosition="0">
        <references count="1">
          <reference field="4294967294" count="1" selected="0">
            <x v="5"/>
          </reference>
        </references>
      </pivotArea>
    </format>
  </format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08D6BC-6243-4E36-B049-76FD135A8DB1}" name="PivotTable4" cacheId="0" applyNumberFormats="0" applyBorderFormats="0" applyFontFormats="0" applyPatternFormats="0" applyAlignmentFormats="0" applyWidthHeightFormats="1" dataCaption="Values" tag="c2b08693-6609-443e-8107-ec67fc416fd1" updatedVersion="8" minRefreshableVersion="3" useAutoFormatting="1" subtotalHiddenItems="1" rowGrandTotals="0" colGrandTotals="0" itemPrintTitles="1" createdVersion="8" indent="0" outline="1" outlineData="1" multipleFieldFilters="0">
  <location ref="A14:B19"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x v="4"/>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02F9E1-B6C6-484D-969A-EA1975DCA193}" name="PivotTable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A97703-18DE-4425-BECF-DFAC663A64B6}" name="PivotTable6"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1:B13"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04318E-80FF-4896-A514-5F974EF5146A}" name="PivotTable5"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B58674-B491-4AF9-AD2A-7A380372C29A}" name="PivotTable8"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4:B20" firstHeaderRow="1" firstDataRow="1" firstDataCol="1" rowPageCount="1" colPageCount="1"/>
  <pivotFields count="4">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6">
    <i>
      <x v="2"/>
    </i>
    <i>
      <x v="1"/>
    </i>
    <i>
      <x v="5"/>
    </i>
    <i>
      <x v="4"/>
    </i>
    <i>
      <x v="3"/>
    </i>
    <i>
      <x/>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A822D6-E0C0-4233-9752-FCA7A1941FE2}" name="PivotTable7"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0"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5"/>
    </i>
    <i>
      <x v="3"/>
    </i>
    <i>
      <x v="2"/>
    </i>
    <i>
      <x v="4"/>
    </i>
    <i>
      <x v="1"/>
    </i>
    <i>
      <x/>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D8F8DB-D214-4219-B3C6-4BB282EF2D3B}" autoFormatId="16" applyNumberFormats="0" applyBorderFormats="0" applyFontFormats="0" applyPatternFormats="0" applyAlignmentFormats="0" applyWidthHeightFormats="0">
  <queryTableRefresh nextId="16">
    <queryTableFields count="15">
      <queryTableField id="1" name=" EmployeeID " tableColumnId="1"/>
      <queryTableField id="2" name=" Age " tableColumnId="2"/>
      <queryTableField id="3" name="Age Range" tableColumnId="3"/>
      <queryTableField id="4" name=" Gender  " tableColumnId="4"/>
      <queryTableField id="5" name=" Department " tableColumnId="5"/>
      <queryTableField id="6" name=" Job Role   " tableColumnId="6"/>
      <queryTableField id="7" name=" Years of Service " tableColumnId="7"/>
      <queryTableField id="8" name=" Performance Rating " tableColumnId="8"/>
      <queryTableField id="9" name="Performance Range" tableColumnId="9"/>
      <queryTableField id="10" name=" Satisfaction Score " tableColumnId="10"/>
      <queryTableField id="11" name="Satisfaction Range" tableColumnId="11"/>
      <queryTableField id="12" name=" Salary " tableColumnId="12"/>
      <queryTableField id="13" name="Salary Range" tableColumnId="13"/>
      <queryTableField id="14" name=" Attrition " tableColumnId="14"/>
      <queryTableField id="15" name="Attrition Count"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A63AFCB-FAF7-4051-90AB-7951C31A5570}" sourceName="[Data].[Gender]">
  <pivotTables>
    <pivotTable tabId="5" name="PivotTable4"/>
    <pivotTable tabId="5" name="PivotTable3"/>
    <pivotTable tabId="3" name="PivotTable1"/>
    <pivotTable tabId="7" name="PivotTable7"/>
    <pivotTable tabId="7" name="PivotTable8"/>
    <pivotTable tabId="6" name="PivotTable5"/>
    <pivotTable tabId="6" name="PivotTable6"/>
    <pivotTable tabId="8" name="PivotTable10"/>
    <pivotTable tabId="8" name="PivotTable9"/>
    <pivotTable tabId="4" name="PivotTable2"/>
    <pivotTable tabId="10" name="PivotTable13"/>
    <pivotTable tabId="10" name="PivotTable14"/>
    <pivotTable tabId="12" name="PivotTable17"/>
    <pivotTable tabId="12" name="PivotTable18"/>
    <pivotTable tabId="11" name="PivotTable15"/>
    <pivotTable tabId="11" name="PivotTable16"/>
    <pivotTable tabId="9" name="PivotTable11"/>
    <pivotTable tabId="9" name="PivotTable12"/>
    <pivotTable tabId="4" name="PivotTable1"/>
  </pivotTables>
  <data>
    <olap pivotCacheId="52638450">
      <levels count="2">
        <level uniqueName="[Data].[Gender].[(All)]" sourceCaption="(All)" count="0"/>
        <level uniqueName="[Data].[Gender].[Gender]" sourceCaption="Gender" count="2">
          <ranges>
            <range startItem="0">
              <i n="[Data].[Gender].&amp;[Female]" c="Female"/>
              <i n="[Data].[Gender].&amp;[Male]" c="Male"/>
            </range>
          </ranges>
        </level>
      </levels>
      <selections count="1">
        <selection n="[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5835BEA7-B4D9-4D57-8F06-C1A686264F49}" sourceName="[Data].[Job Role]">
  <pivotTables>
    <pivotTable tabId="5" name="PivotTable4"/>
    <pivotTable tabId="5" name="PivotTable3"/>
    <pivotTable tabId="3" name="PivotTable1"/>
    <pivotTable tabId="7" name="PivotTable7"/>
    <pivotTable tabId="7" name="PivotTable8"/>
    <pivotTable tabId="6" name="PivotTable5"/>
    <pivotTable tabId="6" name="PivotTable6"/>
    <pivotTable tabId="8" name="PivotTable10"/>
    <pivotTable tabId="8" name="PivotTable9"/>
    <pivotTable tabId="4" name="PivotTable2"/>
    <pivotTable tabId="10" name="PivotTable13"/>
    <pivotTable tabId="10" name="PivotTable14"/>
    <pivotTable tabId="12" name="PivotTable17"/>
    <pivotTable tabId="12" name="PivotTable18"/>
    <pivotTable tabId="11" name="PivotTable15"/>
    <pivotTable tabId="11" name="PivotTable16"/>
    <pivotTable tabId="9" name="PivotTable11"/>
    <pivotTable tabId="9" name="PivotTable12"/>
    <pivotTable tabId="4" name="PivotTable1"/>
  </pivotTables>
  <data>
    <olap pivotCacheId="52638450">
      <levels count="2">
        <level uniqueName="[Data].[Job Role].[(All)]" sourceCaption="(All)" count="0"/>
        <level uniqueName="[Data].[Job Role].[Job Role]" sourceCaption="Job Role" count="6">
          <ranges>
            <range startItem="0">
              <i n="[Data].[Job Role].&amp;[Accountant]" c="Accountant"/>
              <i n="[Data].[Job Role].&amp;[Analyst]" c="Analyst"/>
              <i n="[Data].[Job Role].&amp;[Engineer]" c="Engineer"/>
              <i n="[Data].[Job Role].&amp;[Manager]" c="Manager"/>
              <i n="[Data].[Job Role].&amp;[Sales Rep]" c="Sales Rep"/>
              <i n="[Data].[Job Role].&amp;[Specialist]" c="Specialist"/>
            </range>
          </ranges>
        </level>
      </levels>
      <selections count="1">
        <selection n="[Data].[Job 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53905F4-0002-4290-98FD-60EED76E5FD5}" cache="Slicer_Gender" caption="Filter by Gender" columnCount="2" level="1" style="Slicer Style 1" rowHeight="576000"/>
  <slicer name="Job Role 1" xr10:uid="{2E6311BF-6E33-48F2-B6C4-316AEE288EB7}" cache="Slicer_Job_Role" caption="Filter by Job Role" columnCount="3" level="1" style="Slicer Style 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C640F2C-804E-4015-8F57-14E8248019DB}" cache="Slicer_Gender" caption="Gender" level="1" rowHeight="257175"/>
  <slicer name="Job Role" xr10:uid="{4C628DAC-457B-445F-AF89-997B2CCBC047}" cache="Slicer_Job_Role" caption="Job Role"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9EE19F-3783-4C34-BBAC-8C3B9ABD1E9C}" name="Data" displayName="Data" ref="A1:O781" tableType="queryTable" totalsRowShown="0">
  <autoFilter ref="A1:O781" xr:uid="{129EE19F-3783-4C34-BBAC-8C3B9ABD1E9C}"/>
  <tableColumns count="15">
    <tableColumn id="1" xr3:uid="{15BC54D0-1CC5-4E49-852A-9334FBA9B0CD}" uniqueName="1" name=" EmployeeID " queryTableFieldId="1" dataDxfId="8"/>
    <tableColumn id="2" xr3:uid="{5A6F46A3-7BF7-4C3D-8C19-BAAF401B1152}" uniqueName="2" name=" Age " queryTableFieldId="2"/>
    <tableColumn id="3" xr3:uid="{58A43EE6-34C4-4809-BD43-AF79BFC2AECA}" uniqueName="3" name="Age Range" queryTableFieldId="3" dataDxfId="7"/>
    <tableColumn id="4" xr3:uid="{5039C668-EC45-4778-9389-5FED7EAC32BD}" uniqueName="4" name=" Gender  " queryTableFieldId="4" dataDxfId="6"/>
    <tableColumn id="5" xr3:uid="{6CC7402E-2332-46F4-B7D0-312EB02B481A}" uniqueName="5" name=" Department " queryTableFieldId="5" dataDxfId="5"/>
    <tableColumn id="6" xr3:uid="{2C74A651-6C04-4BA8-B5CC-859877F2D1A1}" uniqueName="6" name=" Job Role   " queryTableFieldId="6" dataDxfId="4"/>
    <tableColumn id="7" xr3:uid="{940BAE86-73D2-4F48-B85C-4BC7ADBF7851}" uniqueName="7" name=" Years of Service " queryTableFieldId="7"/>
    <tableColumn id="8" xr3:uid="{CA9D62F8-161E-4B97-A2F2-EA04FCC5BCB1}" uniqueName="8" name=" Performance Rating " queryTableFieldId="8"/>
    <tableColumn id="9" xr3:uid="{A7E7CA0D-F0F7-4B53-B3AD-A4431F9E4F15}" uniqueName="9" name="Performance Range" queryTableFieldId="9" dataDxfId="3"/>
    <tableColumn id="10" xr3:uid="{805239AF-13DC-4ACB-BAD6-B51EE75C3A69}" uniqueName="10" name=" Satisfaction Score " queryTableFieldId="10"/>
    <tableColumn id="11" xr3:uid="{3743EED6-E47D-486B-8C7E-A89277190C75}" uniqueName="11" name="Satisfaction Range" queryTableFieldId="11" dataDxfId="2"/>
    <tableColumn id="12" xr3:uid="{835B2875-D1F4-49AA-86D8-58E4072C448E}" uniqueName="12" name=" Salary " queryTableFieldId="12"/>
    <tableColumn id="13" xr3:uid="{5DEFBEC3-ACD3-4729-9EE2-8B634470955F}" uniqueName="13" name="Salary Range" queryTableFieldId="13" dataDxfId="1"/>
    <tableColumn id="14" xr3:uid="{8877C530-97A3-43CC-AA97-C058F509CA40}" uniqueName="14" name=" Attrition " queryTableFieldId="14" dataDxfId="0"/>
    <tableColumn id="15" xr3:uid="{513ACB40-47D0-4952-A9F2-F6706A6A3EDC}" uniqueName="15" name="Attrition Count"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60D94-0FA8-45FB-9F30-3B9FD7F3919F}">
  <dimension ref="A1"/>
  <sheetViews>
    <sheetView showGridLines="0" showRowColHeaders="0" tabSelected="1" topLeftCell="B1" workbookViewId="0">
      <selection activeCell="Z47" sqref="Z47"/>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41232-1958-40C3-BEC0-1294B9F32654}">
  <sheetPr>
    <tabColor rgb="FF7030A0"/>
  </sheetPr>
  <dimension ref="A3:F19"/>
  <sheetViews>
    <sheetView topLeftCell="A4" workbookViewId="0">
      <selection activeCell="L39" sqref="L39"/>
    </sheetView>
  </sheetViews>
  <sheetFormatPr defaultRowHeight="15" x14ac:dyDescent="0.25"/>
  <cols>
    <col min="1" max="1" width="13.7109375" bestFit="1" customWidth="1"/>
    <col min="2" max="2" width="20.5703125" bestFit="1" customWidth="1"/>
  </cols>
  <sheetData>
    <row r="3" spans="1:6" x14ac:dyDescent="0.25">
      <c r="A3" s="1" t="s">
        <v>830</v>
      </c>
      <c r="B3" t="s">
        <v>829</v>
      </c>
    </row>
    <row r="4" spans="1:6" x14ac:dyDescent="0.25">
      <c r="A4" s="2" t="s">
        <v>20</v>
      </c>
      <c r="B4">
        <v>246</v>
      </c>
    </row>
    <row r="5" spans="1:6" x14ac:dyDescent="0.25">
      <c r="A5" s="2" t="s">
        <v>34</v>
      </c>
      <c r="B5">
        <v>176</v>
      </c>
    </row>
    <row r="6" spans="1:6" x14ac:dyDescent="0.25">
      <c r="A6" s="2" t="s">
        <v>28</v>
      </c>
      <c r="B6">
        <v>158</v>
      </c>
    </row>
    <row r="7" spans="1:6" x14ac:dyDescent="0.25">
      <c r="A7" s="2" t="s">
        <v>383</v>
      </c>
      <c r="B7">
        <v>135</v>
      </c>
    </row>
    <row r="8" spans="1:6" x14ac:dyDescent="0.25">
      <c r="A8" s="2" t="s">
        <v>39</v>
      </c>
      <c r="B8">
        <v>65</v>
      </c>
    </row>
    <row r="9" spans="1:6" x14ac:dyDescent="0.25">
      <c r="A9" s="2" t="s">
        <v>833</v>
      </c>
      <c r="B9">
        <v>780</v>
      </c>
    </row>
    <row r="12" spans="1:6" x14ac:dyDescent="0.25">
      <c r="A12" s="1" t="s">
        <v>840</v>
      </c>
      <c r="B12" t="s" vm="1">
        <v>832</v>
      </c>
    </row>
    <row r="14" spans="1:6" x14ac:dyDescent="0.25">
      <c r="A14" s="1" t="s">
        <v>830</v>
      </c>
      <c r="B14" t="s">
        <v>829</v>
      </c>
      <c r="F14">
        <f>MAX(E15:E19)*1.25</f>
        <v>95</v>
      </c>
    </row>
    <row r="15" spans="1:6" x14ac:dyDescent="0.25">
      <c r="A15" s="2" t="s">
        <v>39</v>
      </c>
      <c r="B15">
        <v>11</v>
      </c>
      <c r="D15" t="str">
        <f>A15</f>
        <v>Good</v>
      </c>
      <c r="E15">
        <f>B15</f>
        <v>11</v>
      </c>
      <c r="F15">
        <f>$F$14-E15</f>
        <v>84</v>
      </c>
    </row>
    <row r="16" spans="1:6" x14ac:dyDescent="0.25">
      <c r="A16" s="2" t="s">
        <v>28</v>
      </c>
      <c r="B16">
        <v>20</v>
      </c>
      <c r="D16" t="str">
        <f t="shared" ref="D16:D19" si="0">A16</f>
        <v>Above Average</v>
      </c>
      <c r="E16">
        <f t="shared" ref="E16:E19" si="1">B16</f>
        <v>20</v>
      </c>
      <c r="F16">
        <f t="shared" ref="F16:F19" si="2">$F$14-E16</f>
        <v>75</v>
      </c>
    </row>
    <row r="17" spans="1:6" x14ac:dyDescent="0.25">
      <c r="A17" s="2" t="s">
        <v>34</v>
      </c>
      <c r="B17">
        <v>57</v>
      </c>
      <c r="D17" t="str">
        <f t="shared" si="0"/>
        <v>Below Average</v>
      </c>
      <c r="E17">
        <f t="shared" si="1"/>
        <v>57</v>
      </c>
      <c r="F17">
        <f t="shared" si="2"/>
        <v>38</v>
      </c>
    </row>
    <row r="18" spans="1:6" x14ac:dyDescent="0.25">
      <c r="A18" s="2" t="s">
        <v>20</v>
      </c>
      <c r="B18">
        <v>70</v>
      </c>
      <c r="D18" t="str">
        <f t="shared" si="0"/>
        <v>Average</v>
      </c>
      <c r="E18">
        <f t="shared" si="1"/>
        <v>70</v>
      </c>
      <c r="F18">
        <f t="shared" si="2"/>
        <v>25</v>
      </c>
    </row>
    <row r="19" spans="1:6" x14ac:dyDescent="0.25">
      <c r="A19" s="2" t="s">
        <v>383</v>
      </c>
      <c r="B19">
        <v>76</v>
      </c>
      <c r="D19" t="str">
        <f t="shared" si="0"/>
        <v>Poor</v>
      </c>
      <c r="E19">
        <f t="shared" si="1"/>
        <v>76</v>
      </c>
      <c r="F19">
        <f t="shared" si="2"/>
        <v>19</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19BFA-ED0B-4F64-9C32-80E5F977BCFD}">
  <sheetPr>
    <tabColor theme="8" tint="0.59999389629810485"/>
  </sheetPr>
  <dimension ref="A3:F18"/>
  <sheetViews>
    <sheetView workbookViewId="0">
      <selection activeCell="F36" sqref="F36"/>
    </sheetView>
  </sheetViews>
  <sheetFormatPr defaultRowHeight="15" x14ac:dyDescent="0.25"/>
  <cols>
    <col min="1" max="1" width="16.42578125" bestFit="1" customWidth="1"/>
    <col min="2" max="2" width="20.5703125" bestFit="1" customWidth="1"/>
  </cols>
  <sheetData>
    <row r="3" spans="1:6" x14ac:dyDescent="0.25">
      <c r="A3" s="1" t="s">
        <v>830</v>
      </c>
      <c r="B3" t="s">
        <v>829</v>
      </c>
    </row>
    <row r="4" spans="1:6" x14ac:dyDescent="0.25">
      <c r="A4" s="2" t="s">
        <v>20</v>
      </c>
      <c r="B4">
        <v>364</v>
      </c>
    </row>
    <row r="5" spans="1:6" x14ac:dyDescent="0.25">
      <c r="A5" s="2" t="s">
        <v>50</v>
      </c>
      <c r="B5">
        <v>230</v>
      </c>
    </row>
    <row r="6" spans="1:6" x14ac:dyDescent="0.25">
      <c r="A6" s="2" t="s">
        <v>29</v>
      </c>
      <c r="B6">
        <v>153</v>
      </c>
    </row>
    <row r="7" spans="1:6" x14ac:dyDescent="0.25">
      <c r="A7" s="2" t="s">
        <v>52</v>
      </c>
      <c r="B7">
        <v>23</v>
      </c>
    </row>
    <row r="8" spans="1:6" x14ac:dyDescent="0.25">
      <c r="A8" s="2" t="s">
        <v>68</v>
      </c>
      <c r="B8">
        <v>10</v>
      </c>
    </row>
    <row r="9" spans="1:6" x14ac:dyDescent="0.25">
      <c r="A9" s="2" t="s">
        <v>833</v>
      </c>
      <c r="B9">
        <v>780</v>
      </c>
    </row>
    <row r="11" spans="1:6" x14ac:dyDescent="0.25">
      <c r="A11" s="1" t="s">
        <v>840</v>
      </c>
      <c r="B11" t="s" vm="1">
        <v>832</v>
      </c>
    </row>
    <row r="13" spans="1:6" x14ac:dyDescent="0.25">
      <c r="A13" s="1" t="s">
        <v>830</v>
      </c>
      <c r="B13" t="s">
        <v>829</v>
      </c>
      <c r="F13">
        <f>MAX(E14:E18)*1.25</f>
        <v>145</v>
      </c>
    </row>
    <row r="14" spans="1:6" x14ac:dyDescent="0.25">
      <c r="A14" s="2" t="s">
        <v>68</v>
      </c>
      <c r="B14">
        <v>3</v>
      </c>
      <c r="D14" t="str">
        <f>A14</f>
        <v>Highly Disatisfied</v>
      </c>
      <c r="E14">
        <f>B14</f>
        <v>3</v>
      </c>
      <c r="F14">
        <f>$F$13-E14</f>
        <v>142</v>
      </c>
    </row>
    <row r="15" spans="1:6" x14ac:dyDescent="0.25">
      <c r="A15" s="2" t="s">
        <v>52</v>
      </c>
      <c r="B15">
        <v>4</v>
      </c>
      <c r="D15" t="str">
        <f t="shared" ref="D15:D18" si="0">A15</f>
        <v>Highly Satisfied</v>
      </c>
      <c r="E15">
        <f t="shared" ref="E15:E18" si="1">B15</f>
        <v>4</v>
      </c>
      <c r="F15">
        <f t="shared" ref="F15:F18" si="2">$F$13-E15</f>
        <v>141</v>
      </c>
    </row>
    <row r="16" spans="1:6" x14ac:dyDescent="0.25">
      <c r="A16" s="2" t="s">
        <v>29</v>
      </c>
      <c r="B16">
        <v>43</v>
      </c>
      <c r="D16" t="str">
        <f t="shared" si="0"/>
        <v>Satisfied</v>
      </c>
      <c r="E16">
        <f t="shared" si="1"/>
        <v>43</v>
      </c>
      <c r="F16">
        <f t="shared" si="2"/>
        <v>102</v>
      </c>
    </row>
    <row r="17" spans="1:6" x14ac:dyDescent="0.25">
      <c r="A17" s="2" t="s">
        <v>50</v>
      </c>
      <c r="B17">
        <v>68</v>
      </c>
      <c r="D17" t="str">
        <f t="shared" si="0"/>
        <v>Disatisfied</v>
      </c>
      <c r="E17">
        <f t="shared" si="1"/>
        <v>68</v>
      </c>
      <c r="F17">
        <f t="shared" si="2"/>
        <v>77</v>
      </c>
    </row>
    <row r="18" spans="1:6" x14ac:dyDescent="0.25">
      <c r="A18" s="2" t="s">
        <v>20</v>
      </c>
      <c r="B18">
        <v>116</v>
      </c>
      <c r="D18" t="str">
        <f t="shared" si="0"/>
        <v>Average</v>
      </c>
      <c r="E18">
        <f t="shared" si="1"/>
        <v>116</v>
      </c>
      <c r="F18">
        <f t="shared" si="2"/>
        <v>29</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BEEF4-F36A-4E8F-A590-78D5E654999F}">
  <dimension ref="A3:F17"/>
  <sheetViews>
    <sheetView topLeftCell="A4" workbookViewId="0">
      <selection activeCell="B22" sqref="B22"/>
    </sheetView>
  </sheetViews>
  <sheetFormatPr defaultRowHeight="15" x14ac:dyDescent="0.25"/>
  <cols>
    <col min="1" max="1" width="13.42578125" bestFit="1" customWidth="1"/>
    <col min="2" max="2" width="20.5703125" bestFit="1" customWidth="1"/>
  </cols>
  <sheetData>
    <row r="3" spans="1:6" x14ac:dyDescent="0.25">
      <c r="A3" s="1" t="s">
        <v>830</v>
      </c>
      <c r="B3" t="s">
        <v>829</v>
      </c>
    </row>
    <row r="4" spans="1:6" x14ac:dyDescent="0.25">
      <c r="A4" s="2" t="s">
        <v>30</v>
      </c>
      <c r="B4">
        <v>341</v>
      </c>
    </row>
    <row r="5" spans="1:6" x14ac:dyDescent="0.25">
      <c r="A5" s="2" t="s">
        <v>40</v>
      </c>
      <c r="B5">
        <v>311</v>
      </c>
    </row>
    <row r="6" spans="1:6" x14ac:dyDescent="0.25">
      <c r="A6" s="2" t="s">
        <v>53</v>
      </c>
      <c r="B6">
        <v>68</v>
      </c>
    </row>
    <row r="7" spans="1:6" x14ac:dyDescent="0.25">
      <c r="A7" s="2" t="s">
        <v>21</v>
      </c>
      <c r="B7">
        <v>60</v>
      </c>
    </row>
    <row r="8" spans="1:6" x14ac:dyDescent="0.25">
      <c r="A8" s="2" t="s">
        <v>833</v>
      </c>
      <c r="B8">
        <v>780</v>
      </c>
    </row>
    <row r="11" spans="1:6" x14ac:dyDescent="0.25">
      <c r="A11" s="1" t="s">
        <v>840</v>
      </c>
      <c r="B11" t="s" vm="1">
        <v>832</v>
      </c>
    </row>
    <row r="13" spans="1:6" x14ac:dyDescent="0.25">
      <c r="A13" s="1" t="s">
        <v>830</v>
      </c>
      <c r="B13" t="s">
        <v>829</v>
      </c>
      <c r="F13">
        <f>MAX(E14:E17)*1.25</f>
        <v>108.75</v>
      </c>
    </row>
    <row r="14" spans="1:6" x14ac:dyDescent="0.25">
      <c r="A14" s="2" t="s">
        <v>30</v>
      </c>
      <c r="B14">
        <v>87</v>
      </c>
      <c r="D14" t="str">
        <f>A14</f>
        <v>Low</v>
      </c>
      <c r="E14">
        <f>B14</f>
        <v>87</v>
      </c>
      <c r="F14">
        <f>$F$13-E14</f>
        <v>21.75</v>
      </c>
    </row>
    <row r="15" spans="1:6" x14ac:dyDescent="0.25">
      <c r="A15" s="2" t="s">
        <v>40</v>
      </c>
      <c r="B15">
        <v>86</v>
      </c>
      <c r="D15" t="str">
        <f t="shared" ref="D15:D17" si="0">A15</f>
        <v>High</v>
      </c>
      <c r="E15">
        <f t="shared" ref="E15:E17" si="1">B15</f>
        <v>86</v>
      </c>
      <c r="F15">
        <f t="shared" ref="F15:F17" si="2">$F$13-E15</f>
        <v>22.75</v>
      </c>
    </row>
    <row r="16" spans="1:6" x14ac:dyDescent="0.25">
      <c r="A16" s="2" t="s">
        <v>53</v>
      </c>
      <c r="B16">
        <v>37</v>
      </c>
      <c r="D16" t="str">
        <f t="shared" si="0"/>
        <v>Very High</v>
      </c>
      <c r="E16">
        <f t="shared" si="1"/>
        <v>37</v>
      </c>
      <c r="F16">
        <f t="shared" si="2"/>
        <v>71.75</v>
      </c>
    </row>
    <row r="17" spans="1:6" x14ac:dyDescent="0.25">
      <c r="A17" s="2" t="s">
        <v>21</v>
      </c>
      <c r="B17">
        <v>24</v>
      </c>
      <c r="D17" t="str">
        <f t="shared" si="0"/>
        <v>Very low</v>
      </c>
      <c r="E17">
        <f t="shared" si="1"/>
        <v>24</v>
      </c>
      <c r="F17">
        <f t="shared" si="2"/>
        <v>84.75</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B6A8-9622-4D7D-90C3-537E9E5D504B}">
  <dimension ref="A1:O781"/>
  <sheetViews>
    <sheetView topLeftCell="A2" workbookViewId="0">
      <selection activeCell="F14" sqref="F14"/>
    </sheetView>
  </sheetViews>
  <sheetFormatPr defaultRowHeight="15" x14ac:dyDescent="0.25"/>
  <cols>
    <col min="1" max="1" width="15.140625" bestFit="1" customWidth="1"/>
    <col min="2" max="2" width="7.42578125" bestFit="1" customWidth="1"/>
    <col min="3" max="3" width="12.5703125" bestFit="1" customWidth="1"/>
    <col min="4" max="4" width="11.28515625" bestFit="1" customWidth="1"/>
    <col min="5" max="5" width="15" bestFit="1" customWidth="1"/>
    <col min="6" max="6" width="12.5703125" bestFit="1" customWidth="1"/>
    <col min="7" max="7" width="18.7109375" bestFit="1" customWidth="1"/>
    <col min="8" max="8" width="22.140625" bestFit="1" customWidth="1"/>
    <col min="9" max="9" width="21.140625" bestFit="1" customWidth="1"/>
    <col min="10" max="10" width="20.7109375" bestFit="1" customWidth="1"/>
    <col min="11" max="11" width="20.28515625" bestFit="1" customWidth="1"/>
    <col min="12" max="12" width="9.5703125" bestFit="1" customWidth="1"/>
    <col min="13" max="13" width="14.7109375" bestFit="1" customWidth="1"/>
    <col min="14" max="14" width="11.5703125" bestFit="1" customWidth="1"/>
    <col min="15" max="15" width="16.8554687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v>30</v>
      </c>
      <c r="C2" t="s">
        <v>16</v>
      </c>
      <c r="D2" t="s">
        <v>17</v>
      </c>
      <c r="E2" t="s">
        <v>18</v>
      </c>
      <c r="F2" t="s">
        <v>19</v>
      </c>
      <c r="G2">
        <v>5</v>
      </c>
      <c r="H2">
        <v>7</v>
      </c>
      <c r="I2" t="s">
        <v>20</v>
      </c>
      <c r="J2">
        <v>4</v>
      </c>
      <c r="K2" t="s">
        <v>20</v>
      </c>
      <c r="L2">
        <v>45000</v>
      </c>
      <c r="M2" t="s">
        <v>21</v>
      </c>
      <c r="N2" t="s">
        <v>22</v>
      </c>
      <c r="O2">
        <v>0</v>
      </c>
    </row>
    <row r="3" spans="1:15" x14ac:dyDescent="0.25">
      <c r="A3" t="s">
        <v>23</v>
      </c>
      <c r="B3">
        <v>35</v>
      </c>
      <c r="C3" t="s">
        <v>24</v>
      </c>
      <c r="D3" t="s">
        <v>25</v>
      </c>
      <c r="E3" t="s">
        <v>26</v>
      </c>
      <c r="F3" t="s">
        <v>27</v>
      </c>
      <c r="G3">
        <v>8</v>
      </c>
      <c r="H3">
        <v>8</v>
      </c>
      <c r="I3" t="s">
        <v>28</v>
      </c>
      <c r="J3">
        <v>4.5</v>
      </c>
      <c r="K3" t="s">
        <v>29</v>
      </c>
      <c r="L3">
        <v>60000</v>
      </c>
      <c r="M3" t="s">
        <v>30</v>
      </c>
      <c r="N3" t="s">
        <v>22</v>
      </c>
      <c r="O3">
        <v>0</v>
      </c>
    </row>
    <row r="4" spans="1:15" x14ac:dyDescent="0.25">
      <c r="A4" t="s">
        <v>31</v>
      </c>
      <c r="B4">
        <v>28</v>
      </c>
      <c r="C4" t="s">
        <v>16</v>
      </c>
      <c r="D4" t="s">
        <v>17</v>
      </c>
      <c r="E4" t="s">
        <v>32</v>
      </c>
      <c r="F4" t="s">
        <v>33</v>
      </c>
      <c r="G4">
        <v>3</v>
      </c>
      <c r="H4">
        <v>6</v>
      </c>
      <c r="I4" t="s">
        <v>34</v>
      </c>
      <c r="J4">
        <v>3.8</v>
      </c>
      <c r="K4" t="s">
        <v>20</v>
      </c>
      <c r="L4">
        <v>52000</v>
      </c>
      <c r="M4" t="s">
        <v>30</v>
      </c>
      <c r="N4" t="s">
        <v>22</v>
      </c>
      <c r="O4">
        <v>0</v>
      </c>
    </row>
    <row r="5" spans="1:15" x14ac:dyDescent="0.25">
      <c r="A5" t="s">
        <v>35</v>
      </c>
      <c r="B5">
        <v>42</v>
      </c>
      <c r="C5" t="s">
        <v>36</v>
      </c>
      <c r="D5" t="s">
        <v>17</v>
      </c>
      <c r="E5" t="s">
        <v>37</v>
      </c>
      <c r="F5" t="s">
        <v>38</v>
      </c>
      <c r="G5">
        <v>12</v>
      </c>
      <c r="H5">
        <v>9</v>
      </c>
      <c r="I5" t="s">
        <v>39</v>
      </c>
      <c r="J5">
        <v>4.2</v>
      </c>
      <c r="K5" t="s">
        <v>29</v>
      </c>
      <c r="L5">
        <v>70000</v>
      </c>
      <c r="M5" t="s">
        <v>40</v>
      </c>
      <c r="N5" t="s">
        <v>41</v>
      </c>
      <c r="O5">
        <v>0</v>
      </c>
    </row>
    <row r="6" spans="1:15" x14ac:dyDescent="0.25">
      <c r="A6" t="s">
        <v>42</v>
      </c>
      <c r="B6">
        <v>29</v>
      </c>
      <c r="C6" t="s">
        <v>16</v>
      </c>
      <c r="D6" t="s">
        <v>17</v>
      </c>
      <c r="E6" t="s">
        <v>43</v>
      </c>
      <c r="F6" t="s">
        <v>44</v>
      </c>
      <c r="G6">
        <v>6</v>
      </c>
      <c r="H6">
        <v>7</v>
      </c>
      <c r="I6" t="s">
        <v>20</v>
      </c>
      <c r="J6">
        <v>4.0999999999999996</v>
      </c>
      <c r="K6" t="s">
        <v>29</v>
      </c>
      <c r="L6">
        <v>55000</v>
      </c>
      <c r="M6" t="s">
        <v>30</v>
      </c>
      <c r="N6" t="s">
        <v>22</v>
      </c>
      <c r="O6">
        <v>0</v>
      </c>
    </row>
    <row r="7" spans="1:15" x14ac:dyDescent="0.25">
      <c r="A7" t="s">
        <v>45</v>
      </c>
      <c r="B7">
        <v>40</v>
      </c>
      <c r="C7" t="s">
        <v>46</v>
      </c>
      <c r="D7" t="s">
        <v>25</v>
      </c>
      <c r="E7" t="s">
        <v>47</v>
      </c>
      <c r="F7" t="s">
        <v>48</v>
      </c>
      <c r="G7">
        <v>10</v>
      </c>
      <c r="H7">
        <v>8</v>
      </c>
      <c r="I7" t="s">
        <v>28</v>
      </c>
      <c r="J7">
        <v>4.3</v>
      </c>
      <c r="K7" t="s">
        <v>29</v>
      </c>
      <c r="L7">
        <v>65000</v>
      </c>
      <c r="M7" t="s">
        <v>40</v>
      </c>
      <c r="N7" t="s">
        <v>22</v>
      </c>
      <c r="O7">
        <v>0</v>
      </c>
    </row>
    <row r="8" spans="1:15" x14ac:dyDescent="0.25">
      <c r="A8" t="s">
        <v>49</v>
      </c>
      <c r="B8">
        <v>33</v>
      </c>
      <c r="C8" t="s">
        <v>24</v>
      </c>
      <c r="D8" t="s">
        <v>25</v>
      </c>
      <c r="E8" t="s">
        <v>26</v>
      </c>
      <c r="F8" t="s">
        <v>33</v>
      </c>
      <c r="G8">
        <v>4</v>
      </c>
      <c r="H8">
        <v>6</v>
      </c>
      <c r="I8" t="s">
        <v>34</v>
      </c>
      <c r="J8">
        <v>3.5</v>
      </c>
      <c r="K8" t="s">
        <v>50</v>
      </c>
      <c r="L8">
        <v>50000</v>
      </c>
      <c r="M8" t="s">
        <v>21</v>
      </c>
      <c r="N8" t="s">
        <v>41</v>
      </c>
      <c r="O8">
        <v>0</v>
      </c>
    </row>
    <row r="9" spans="1:15" x14ac:dyDescent="0.25">
      <c r="A9" t="s">
        <v>51</v>
      </c>
      <c r="B9">
        <v>45</v>
      </c>
      <c r="C9" t="s">
        <v>36</v>
      </c>
      <c r="D9" t="s">
        <v>25</v>
      </c>
      <c r="E9" t="s">
        <v>32</v>
      </c>
      <c r="F9" t="s">
        <v>27</v>
      </c>
      <c r="G9">
        <v>15</v>
      </c>
      <c r="H9">
        <v>9</v>
      </c>
      <c r="I9" t="s">
        <v>39</v>
      </c>
      <c r="J9">
        <v>4.8</v>
      </c>
      <c r="K9" t="s">
        <v>52</v>
      </c>
      <c r="L9">
        <v>75000</v>
      </c>
      <c r="M9" t="s">
        <v>53</v>
      </c>
      <c r="N9" t="s">
        <v>22</v>
      </c>
      <c r="O9">
        <v>0</v>
      </c>
    </row>
    <row r="10" spans="1:15" x14ac:dyDescent="0.25">
      <c r="A10" t="s">
        <v>54</v>
      </c>
      <c r="B10">
        <v>31</v>
      </c>
      <c r="C10" t="s">
        <v>24</v>
      </c>
      <c r="D10" t="s">
        <v>17</v>
      </c>
      <c r="E10" t="s">
        <v>18</v>
      </c>
      <c r="F10" t="s">
        <v>19</v>
      </c>
      <c r="G10">
        <v>7</v>
      </c>
      <c r="H10">
        <v>7</v>
      </c>
      <c r="I10" t="s">
        <v>20</v>
      </c>
      <c r="J10">
        <v>4.2</v>
      </c>
      <c r="K10" t="s">
        <v>29</v>
      </c>
      <c r="L10">
        <v>48000</v>
      </c>
      <c r="M10" t="s">
        <v>21</v>
      </c>
      <c r="N10" t="s">
        <v>22</v>
      </c>
      <c r="O10">
        <v>0</v>
      </c>
    </row>
    <row r="11" spans="1:15" x14ac:dyDescent="0.25">
      <c r="A11" t="s">
        <v>55</v>
      </c>
      <c r="B11">
        <v>37</v>
      </c>
      <c r="C11" t="s">
        <v>46</v>
      </c>
      <c r="D11" t="s">
        <v>17</v>
      </c>
      <c r="E11" t="s">
        <v>43</v>
      </c>
      <c r="F11" t="s">
        <v>44</v>
      </c>
      <c r="G11">
        <v>9</v>
      </c>
      <c r="H11">
        <v>8</v>
      </c>
      <c r="I11" t="s">
        <v>28</v>
      </c>
      <c r="J11">
        <v>4</v>
      </c>
      <c r="K11" t="s">
        <v>20</v>
      </c>
      <c r="L11">
        <v>58000</v>
      </c>
      <c r="M11" t="s">
        <v>30</v>
      </c>
      <c r="N11" t="s">
        <v>22</v>
      </c>
      <c r="O11">
        <v>0</v>
      </c>
    </row>
    <row r="12" spans="1:15" x14ac:dyDescent="0.25">
      <c r="A12" t="s">
        <v>56</v>
      </c>
      <c r="B12">
        <v>32</v>
      </c>
      <c r="C12" t="s">
        <v>24</v>
      </c>
      <c r="D12" t="s">
        <v>25</v>
      </c>
      <c r="E12" t="s">
        <v>47</v>
      </c>
      <c r="F12" t="s">
        <v>48</v>
      </c>
      <c r="G12">
        <v>6</v>
      </c>
      <c r="H12">
        <v>8</v>
      </c>
      <c r="I12" t="s">
        <v>28</v>
      </c>
      <c r="J12">
        <v>4.4000000000000004</v>
      </c>
      <c r="K12" t="s">
        <v>29</v>
      </c>
      <c r="L12">
        <v>62000</v>
      </c>
      <c r="M12" t="s">
        <v>40</v>
      </c>
      <c r="N12" t="s">
        <v>41</v>
      </c>
      <c r="O12">
        <v>0</v>
      </c>
    </row>
    <row r="13" spans="1:15" x14ac:dyDescent="0.25">
      <c r="A13" t="s">
        <v>57</v>
      </c>
      <c r="B13">
        <v>34</v>
      </c>
      <c r="C13" t="s">
        <v>24</v>
      </c>
      <c r="D13" t="s">
        <v>17</v>
      </c>
      <c r="E13" t="s">
        <v>32</v>
      </c>
      <c r="F13" t="s">
        <v>33</v>
      </c>
      <c r="G13">
        <v>5</v>
      </c>
      <c r="H13">
        <v>7</v>
      </c>
      <c r="I13" t="s">
        <v>20</v>
      </c>
      <c r="J13">
        <v>3.7</v>
      </c>
      <c r="K13" t="s">
        <v>20</v>
      </c>
      <c r="L13">
        <v>53000</v>
      </c>
      <c r="M13" t="s">
        <v>30</v>
      </c>
      <c r="N13" t="s">
        <v>22</v>
      </c>
      <c r="O13">
        <v>0</v>
      </c>
    </row>
    <row r="14" spans="1:15" x14ac:dyDescent="0.25">
      <c r="A14" t="s">
        <v>58</v>
      </c>
      <c r="B14">
        <v>39</v>
      </c>
      <c r="C14" t="s">
        <v>46</v>
      </c>
      <c r="D14" t="s">
        <v>17</v>
      </c>
      <c r="E14" t="s">
        <v>37</v>
      </c>
      <c r="F14" t="s">
        <v>38</v>
      </c>
      <c r="G14">
        <v>11</v>
      </c>
      <c r="H14">
        <v>9</v>
      </c>
      <c r="I14" t="s">
        <v>39</v>
      </c>
      <c r="J14">
        <v>4</v>
      </c>
      <c r="K14" t="s">
        <v>20</v>
      </c>
      <c r="L14">
        <v>68000</v>
      </c>
      <c r="M14" t="s">
        <v>40</v>
      </c>
      <c r="N14" t="s">
        <v>22</v>
      </c>
      <c r="O14">
        <v>0</v>
      </c>
    </row>
    <row r="15" spans="1:15" x14ac:dyDescent="0.25">
      <c r="A15" t="s">
        <v>59</v>
      </c>
      <c r="B15">
        <v>27</v>
      </c>
      <c r="C15" t="s">
        <v>16</v>
      </c>
      <c r="D15" t="s">
        <v>17</v>
      </c>
      <c r="E15" t="s">
        <v>18</v>
      </c>
      <c r="F15" t="s">
        <v>19</v>
      </c>
      <c r="G15">
        <v>2</v>
      </c>
      <c r="H15">
        <v>6</v>
      </c>
      <c r="I15" t="s">
        <v>34</v>
      </c>
      <c r="J15">
        <v>3.9</v>
      </c>
      <c r="K15" t="s">
        <v>20</v>
      </c>
      <c r="L15">
        <v>46000</v>
      </c>
      <c r="M15" t="s">
        <v>21</v>
      </c>
      <c r="N15" t="s">
        <v>22</v>
      </c>
      <c r="O15">
        <v>0</v>
      </c>
    </row>
    <row r="16" spans="1:15" x14ac:dyDescent="0.25">
      <c r="A16" t="s">
        <v>60</v>
      </c>
      <c r="B16">
        <v>43</v>
      </c>
      <c r="C16" t="s">
        <v>36</v>
      </c>
      <c r="D16" t="s">
        <v>25</v>
      </c>
      <c r="E16" t="s">
        <v>43</v>
      </c>
      <c r="F16" t="s">
        <v>44</v>
      </c>
      <c r="G16">
        <v>13</v>
      </c>
      <c r="H16">
        <v>8</v>
      </c>
      <c r="I16" t="s">
        <v>28</v>
      </c>
      <c r="J16">
        <v>4.2</v>
      </c>
      <c r="K16" t="s">
        <v>29</v>
      </c>
      <c r="L16">
        <v>70000</v>
      </c>
      <c r="M16" t="s">
        <v>40</v>
      </c>
      <c r="N16" t="s">
        <v>41</v>
      </c>
      <c r="O16">
        <v>0</v>
      </c>
    </row>
    <row r="17" spans="1:15" x14ac:dyDescent="0.25">
      <c r="A17" t="s">
        <v>61</v>
      </c>
      <c r="B17">
        <v>36</v>
      </c>
      <c r="C17" t="s">
        <v>46</v>
      </c>
      <c r="D17" t="s">
        <v>17</v>
      </c>
      <c r="E17" t="s">
        <v>26</v>
      </c>
      <c r="F17" t="s">
        <v>27</v>
      </c>
      <c r="G17">
        <v>7</v>
      </c>
      <c r="H17">
        <v>7</v>
      </c>
      <c r="I17" t="s">
        <v>20</v>
      </c>
      <c r="J17">
        <v>4.5999999999999996</v>
      </c>
      <c r="K17" t="s">
        <v>52</v>
      </c>
      <c r="L17">
        <v>64000</v>
      </c>
      <c r="M17" t="s">
        <v>40</v>
      </c>
      <c r="N17" t="s">
        <v>22</v>
      </c>
      <c r="O17">
        <v>0</v>
      </c>
    </row>
    <row r="18" spans="1:15" x14ac:dyDescent="0.25">
      <c r="A18" t="s">
        <v>62</v>
      </c>
      <c r="B18">
        <v>29</v>
      </c>
      <c r="C18" t="s">
        <v>16</v>
      </c>
      <c r="D18" t="s">
        <v>25</v>
      </c>
      <c r="E18" t="s">
        <v>32</v>
      </c>
      <c r="F18" t="s">
        <v>33</v>
      </c>
      <c r="G18">
        <v>4</v>
      </c>
      <c r="H18">
        <v>6</v>
      </c>
      <c r="I18" t="s">
        <v>34</v>
      </c>
      <c r="J18">
        <v>3.4</v>
      </c>
      <c r="K18" t="s">
        <v>50</v>
      </c>
      <c r="L18">
        <v>51000</v>
      </c>
      <c r="M18" t="s">
        <v>30</v>
      </c>
      <c r="N18" t="s">
        <v>22</v>
      </c>
      <c r="O18">
        <v>0</v>
      </c>
    </row>
    <row r="19" spans="1:15" x14ac:dyDescent="0.25">
      <c r="A19" t="s">
        <v>63</v>
      </c>
      <c r="B19">
        <v>38</v>
      </c>
      <c r="C19" t="s">
        <v>46</v>
      </c>
      <c r="D19" t="s">
        <v>25</v>
      </c>
      <c r="E19" t="s">
        <v>37</v>
      </c>
      <c r="F19" t="s">
        <v>38</v>
      </c>
      <c r="G19">
        <v>9</v>
      </c>
      <c r="H19">
        <v>8</v>
      </c>
      <c r="I19" t="s">
        <v>28</v>
      </c>
      <c r="J19">
        <v>4.0999999999999996</v>
      </c>
      <c r="K19" t="s">
        <v>29</v>
      </c>
      <c r="L19">
        <v>67000</v>
      </c>
      <c r="M19" t="s">
        <v>40</v>
      </c>
      <c r="N19" t="s">
        <v>41</v>
      </c>
      <c r="O19">
        <v>0</v>
      </c>
    </row>
    <row r="20" spans="1:15" x14ac:dyDescent="0.25">
      <c r="A20" t="s">
        <v>64</v>
      </c>
      <c r="B20">
        <v>30</v>
      </c>
      <c r="C20" t="s">
        <v>16</v>
      </c>
      <c r="D20" t="s">
        <v>17</v>
      </c>
      <c r="E20" t="s">
        <v>18</v>
      </c>
      <c r="F20" t="s">
        <v>19</v>
      </c>
      <c r="G20">
        <v>6</v>
      </c>
      <c r="H20">
        <v>7</v>
      </c>
      <c r="I20" t="s">
        <v>20</v>
      </c>
      <c r="J20">
        <v>3.8</v>
      </c>
      <c r="K20" t="s">
        <v>20</v>
      </c>
      <c r="L20">
        <v>49000</v>
      </c>
      <c r="M20" t="s">
        <v>21</v>
      </c>
      <c r="N20" t="s">
        <v>22</v>
      </c>
      <c r="O20">
        <v>0</v>
      </c>
    </row>
    <row r="21" spans="1:15" x14ac:dyDescent="0.25">
      <c r="A21" t="s">
        <v>65</v>
      </c>
      <c r="B21">
        <v>41</v>
      </c>
      <c r="C21" t="s">
        <v>36</v>
      </c>
      <c r="D21" t="s">
        <v>17</v>
      </c>
      <c r="E21" t="s">
        <v>43</v>
      </c>
      <c r="F21" t="s">
        <v>44</v>
      </c>
      <c r="G21">
        <v>10</v>
      </c>
      <c r="H21">
        <v>8</v>
      </c>
      <c r="I21" t="s">
        <v>28</v>
      </c>
      <c r="J21">
        <v>4.3</v>
      </c>
      <c r="K21" t="s">
        <v>29</v>
      </c>
      <c r="L21">
        <v>66000</v>
      </c>
      <c r="M21" t="s">
        <v>40</v>
      </c>
      <c r="N21" t="s">
        <v>22</v>
      </c>
      <c r="O21">
        <v>0</v>
      </c>
    </row>
    <row r="22" spans="1:15" x14ac:dyDescent="0.25">
      <c r="A22" t="s">
        <v>66</v>
      </c>
      <c r="B22">
        <v>44</v>
      </c>
      <c r="C22" t="s">
        <v>36</v>
      </c>
      <c r="D22" t="s">
        <v>17</v>
      </c>
      <c r="E22" t="s">
        <v>32</v>
      </c>
      <c r="F22" t="s">
        <v>27</v>
      </c>
      <c r="G22">
        <v>11</v>
      </c>
      <c r="H22">
        <v>9</v>
      </c>
      <c r="I22" t="s">
        <v>39</v>
      </c>
      <c r="J22">
        <v>4.5</v>
      </c>
      <c r="K22" t="s">
        <v>29</v>
      </c>
      <c r="L22">
        <v>72000</v>
      </c>
      <c r="M22" t="s">
        <v>53</v>
      </c>
      <c r="N22" t="s">
        <v>22</v>
      </c>
      <c r="O22">
        <v>0</v>
      </c>
    </row>
    <row r="23" spans="1:15" x14ac:dyDescent="0.25">
      <c r="A23" t="s">
        <v>67</v>
      </c>
      <c r="B23">
        <v>26</v>
      </c>
      <c r="C23" t="s">
        <v>16</v>
      </c>
      <c r="D23" t="s">
        <v>25</v>
      </c>
      <c r="E23" t="s">
        <v>47</v>
      </c>
      <c r="F23" t="s">
        <v>48</v>
      </c>
      <c r="G23">
        <v>3</v>
      </c>
      <c r="H23">
        <v>7</v>
      </c>
      <c r="I23" t="s">
        <v>20</v>
      </c>
      <c r="J23">
        <v>3</v>
      </c>
      <c r="K23" t="s">
        <v>68</v>
      </c>
      <c r="L23">
        <v>46000</v>
      </c>
      <c r="M23" t="s">
        <v>21</v>
      </c>
      <c r="N23" t="s">
        <v>41</v>
      </c>
      <c r="O23">
        <v>0</v>
      </c>
    </row>
    <row r="24" spans="1:15" x14ac:dyDescent="0.25">
      <c r="A24" t="s">
        <v>69</v>
      </c>
      <c r="B24">
        <v>32</v>
      </c>
      <c r="C24" t="s">
        <v>24</v>
      </c>
      <c r="D24" t="s">
        <v>17</v>
      </c>
      <c r="E24" t="s">
        <v>43</v>
      </c>
      <c r="F24" t="s">
        <v>44</v>
      </c>
      <c r="G24">
        <v>7</v>
      </c>
      <c r="H24">
        <v>8</v>
      </c>
      <c r="I24" t="s">
        <v>28</v>
      </c>
      <c r="J24">
        <v>3.5</v>
      </c>
      <c r="K24" t="s">
        <v>50</v>
      </c>
      <c r="L24">
        <v>57000</v>
      </c>
      <c r="M24" t="s">
        <v>30</v>
      </c>
      <c r="N24" t="s">
        <v>22</v>
      </c>
      <c r="O24">
        <v>0</v>
      </c>
    </row>
    <row r="25" spans="1:15" x14ac:dyDescent="0.25">
      <c r="A25" t="s">
        <v>70</v>
      </c>
      <c r="B25">
        <v>36</v>
      </c>
      <c r="C25" t="s">
        <v>46</v>
      </c>
      <c r="D25" t="s">
        <v>17</v>
      </c>
      <c r="E25" t="s">
        <v>18</v>
      </c>
      <c r="F25" t="s">
        <v>19</v>
      </c>
      <c r="G25">
        <v>6</v>
      </c>
      <c r="H25">
        <v>7</v>
      </c>
      <c r="I25" t="s">
        <v>20</v>
      </c>
      <c r="J25">
        <v>3.7</v>
      </c>
      <c r="K25" t="s">
        <v>20</v>
      </c>
      <c r="L25">
        <v>48000</v>
      </c>
      <c r="M25" t="s">
        <v>21</v>
      </c>
      <c r="N25" t="s">
        <v>22</v>
      </c>
      <c r="O25">
        <v>0</v>
      </c>
    </row>
    <row r="26" spans="1:15" x14ac:dyDescent="0.25">
      <c r="A26" t="s">
        <v>71</v>
      </c>
      <c r="B26">
        <v>30</v>
      </c>
      <c r="C26" t="s">
        <v>16</v>
      </c>
      <c r="D26" t="s">
        <v>17</v>
      </c>
      <c r="E26" t="s">
        <v>26</v>
      </c>
      <c r="F26" t="s">
        <v>27</v>
      </c>
      <c r="G26">
        <v>8</v>
      </c>
      <c r="H26">
        <v>8</v>
      </c>
      <c r="I26" t="s">
        <v>28</v>
      </c>
      <c r="J26">
        <v>4</v>
      </c>
      <c r="K26" t="s">
        <v>20</v>
      </c>
      <c r="L26">
        <v>55000</v>
      </c>
      <c r="M26" t="s">
        <v>30</v>
      </c>
      <c r="N26" t="s">
        <v>22</v>
      </c>
      <c r="O26">
        <v>0</v>
      </c>
    </row>
    <row r="27" spans="1:15" x14ac:dyDescent="0.25">
      <c r="A27" t="s">
        <v>72</v>
      </c>
      <c r="B27">
        <v>35</v>
      </c>
      <c r="C27" t="s">
        <v>24</v>
      </c>
      <c r="D27" t="s">
        <v>17</v>
      </c>
      <c r="E27" t="s">
        <v>32</v>
      </c>
      <c r="F27" t="s">
        <v>33</v>
      </c>
      <c r="G27">
        <v>7</v>
      </c>
      <c r="H27">
        <v>7</v>
      </c>
      <c r="I27" t="s">
        <v>20</v>
      </c>
      <c r="J27">
        <v>3.9</v>
      </c>
      <c r="K27" t="s">
        <v>20</v>
      </c>
      <c r="L27">
        <v>58000</v>
      </c>
      <c r="M27" t="s">
        <v>30</v>
      </c>
      <c r="N27" t="s">
        <v>22</v>
      </c>
      <c r="O27">
        <v>0</v>
      </c>
    </row>
    <row r="28" spans="1:15" x14ac:dyDescent="0.25">
      <c r="A28" t="s">
        <v>73</v>
      </c>
      <c r="B28">
        <v>31</v>
      </c>
      <c r="C28" t="s">
        <v>24</v>
      </c>
      <c r="D28" t="s">
        <v>25</v>
      </c>
      <c r="E28" t="s">
        <v>37</v>
      </c>
      <c r="F28" t="s">
        <v>38</v>
      </c>
      <c r="G28">
        <v>5</v>
      </c>
      <c r="H28">
        <v>6</v>
      </c>
      <c r="I28" t="s">
        <v>34</v>
      </c>
      <c r="J28">
        <v>3.2</v>
      </c>
      <c r="K28" t="s">
        <v>50</v>
      </c>
      <c r="L28">
        <v>51000</v>
      </c>
      <c r="M28" t="s">
        <v>30</v>
      </c>
      <c r="N28" t="s">
        <v>22</v>
      </c>
      <c r="O28">
        <v>0</v>
      </c>
    </row>
    <row r="29" spans="1:15" x14ac:dyDescent="0.25">
      <c r="A29" t="s">
        <v>74</v>
      </c>
      <c r="B29">
        <v>38</v>
      </c>
      <c r="C29" t="s">
        <v>46</v>
      </c>
      <c r="D29" t="s">
        <v>17</v>
      </c>
      <c r="E29" t="s">
        <v>18</v>
      </c>
      <c r="F29" t="s">
        <v>19</v>
      </c>
      <c r="G29">
        <v>9</v>
      </c>
      <c r="H29">
        <v>8</v>
      </c>
      <c r="I29" t="s">
        <v>28</v>
      </c>
      <c r="J29">
        <v>4.2</v>
      </c>
      <c r="K29" t="s">
        <v>29</v>
      </c>
      <c r="L29">
        <v>54000</v>
      </c>
      <c r="M29" t="s">
        <v>30</v>
      </c>
      <c r="N29" t="s">
        <v>22</v>
      </c>
      <c r="O29">
        <v>0</v>
      </c>
    </row>
    <row r="30" spans="1:15" x14ac:dyDescent="0.25">
      <c r="A30" t="s">
        <v>75</v>
      </c>
      <c r="B30">
        <v>33</v>
      </c>
      <c r="C30" t="s">
        <v>24</v>
      </c>
      <c r="D30" t="s">
        <v>17</v>
      </c>
      <c r="E30" t="s">
        <v>43</v>
      </c>
      <c r="F30" t="s">
        <v>44</v>
      </c>
      <c r="G30">
        <v>8</v>
      </c>
      <c r="H30">
        <v>7</v>
      </c>
      <c r="I30" t="s">
        <v>20</v>
      </c>
      <c r="J30">
        <v>4.0999999999999996</v>
      </c>
      <c r="K30" t="s">
        <v>29</v>
      </c>
      <c r="L30">
        <v>57000</v>
      </c>
      <c r="M30" t="s">
        <v>30</v>
      </c>
      <c r="N30" t="s">
        <v>22</v>
      </c>
      <c r="O30">
        <v>0</v>
      </c>
    </row>
    <row r="31" spans="1:15" x14ac:dyDescent="0.25">
      <c r="A31" t="s">
        <v>76</v>
      </c>
      <c r="B31">
        <v>46</v>
      </c>
      <c r="C31" t="s">
        <v>77</v>
      </c>
      <c r="D31" t="s">
        <v>17</v>
      </c>
      <c r="E31" t="s">
        <v>47</v>
      </c>
      <c r="F31" t="s">
        <v>48</v>
      </c>
      <c r="G31">
        <v>12</v>
      </c>
      <c r="H31">
        <v>8</v>
      </c>
      <c r="I31" t="s">
        <v>28</v>
      </c>
      <c r="J31">
        <v>4.5</v>
      </c>
      <c r="K31" t="s">
        <v>29</v>
      </c>
      <c r="L31">
        <v>72000</v>
      </c>
      <c r="M31" t="s">
        <v>53</v>
      </c>
      <c r="N31" t="s">
        <v>41</v>
      </c>
      <c r="O31">
        <v>0</v>
      </c>
    </row>
    <row r="32" spans="1:15" x14ac:dyDescent="0.25">
      <c r="A32" t="s">
        <v>78</v>
      </c>
      <c r="B32">
        <v>29</v>
      </c>
      <c r="C32" t="s">
        <v>16</v>
      </c>
      <c r="D32" t="s">
        <v>25</v>
      </c>
      <c r="E32" t="s">
        <v>26</v>
      </c>
      <c r="F32" t="s">
        <v>33</v>
      </c>
      <c r="G32">
        <v>4</v>
      </c>
      <c r="H32">
        <v>6</v>
      </c>
      <c r="I32" t="s">
        <v>34</v>
      </c>
      <c r="J32">
        <v>3.3</v>
      </c>
      <c r="K32" t="s">
        <v>50</v>
      </c>
      <c r="L32">
        <v>49000</v>
      </c>
      <c r="M32" t="s">
        <v>21</v>
      </c>
      <c r="N32" t="s">
        <v>22</v>
      </c>
      <c r="O32">
        <v>0</v>
      </c>
    </row>
    <row r="33" spans="1:15" x14ac:dyDescent="0.25">
      <c r="A33" t="s">
        <v>79</v>
      </c>
      <c r="B33">
        <v>40</v>
      </c>
      <c r="C33" t="s">
        <v>46</v>
      </c>
      <c r="D33" t="s">
        <v>17</v>
      </c>
      <c r="E33" t="s">
        <v>32</v>
      </c>
      <c r="F33" t="s">
        <v>27</v>
      </c>
      <c r="G33">
        <v>10</v>
      </c>
      <c r="H33">
        <v>8</v>
      </c>
      <c r="I33" t="s">
        <v>28</v>
      </c>
      <c r="J33">
        <v>4.3</v>
      </c>
      <c r="K33" t="s">
        <v>29</v>
      </c>
      <c r="L33">
        <v>66000</v>
      </c>
      <c r="M33" t="s">
        <v>40</v>
      </c>
      <c r="N33" t="s">
        <v>22</v>
      </c>
      <c r="O33">
        <v>0</v>
      </c>
    </row>
    <row r="34" spans="1:15" x14ac:dyDescent="0.25">
      <c r="A34" t="s">
        <v>80</v>
      </c>
      <c r="B34">
        <v>37</v>
      </c>
      <c r="C34" t="s">
        <v>46</v>
      </c>
      <c r="D34" t="s">
        <v>25</v>
      </c>
      <c r="E34" t="s">
        <v>18</v>
      </c>
      <c r="F34" t="s">
        <v>19</v>
      </c>
      <c r="G34">
        <v>6</v>
      </c>
      <c r="H34">
        <v>7</v>
      </c>
      <c r="I34" t="s">
        <v>20</v>
      </c>
      <c r="J34">
        <v>4</v>
      </c>
      <c r="K34" t="s">
        <v>20</v>
      </c>
      <c r="L34">
        <v>52000</v>
      </c>
      <c r="M34" t="s">
        <v>30</v>
      </c>
      <c r="N34" t="s">
        <v>22</v>
      </c>
      <c r="O34">
        <v>0</v>
      </c>
    </row>
    <row r="35" spans="1:15" x14ac:dyDescent="0.25">
      <c r="A35" t="s">
        <v>81</v>
      </c>
      <c r="B35">
        <v>32</v>
      </c>
      <c r="C35" t="s">
        <v>24</v>
      </c>
      <c r="D35" t="s">
        <v>17</v>
      </c>
      <c r="E35" t="s">
        <v>37</v>
      </c>
      <c r="F35" t="s">
        <v>38</v>
      </c>
      <c r="G35">
        <v>5</v>
      </c>
      <c r="H35">
        <v>6</v>
      </c>
      <c r="I35" t="s">
        <v>34</v>
      </c>
      <c r="J35">
        <v>3.6</v>
      </c>
      <c r="K35" t="s">
        <v>20</v>
      </c>
      <c r="L35">
        <v>55000</v>
      </c>
      <c r="M35" t="s">
        <v>30</v>
      </c>
      <c r="N35" t="s">
        <v>22</v>
      </c>
      <c r="O35">
        <v>0</v>
      </c>
    </row>
    <row r="36" spans="1:15" x14ac:dyDescent="0.25">
      <c r="A36" t="s">
        <v>82</v>
      </c>
      <c r="B36">
        <v>41</v>
      </c>
      <c r="C36" t="s">
        <v>36</v>
      </c>
      <c r="D36" t="s">
        <v>17</v>
      </c>
      <c r="E36" t="s">
        <v>43</v>
      </c>
      <c r="F36" t="s">
        <v>44</v>
      </c>
      <c r="G36">
        <v>9</v>
      </c>
      <c r="H36">
        <v>8</v>
      </c>
      <c r="I36" t="s">
        <v>28</v>
      </c>
      <c r="J36">
        <v>4.4000000000000004</v>
      </c>
      <c r="K36" t="s">
        <v>29</v>
      </c>
      <c r="L36">
        <v>59000</v>
      </c>
      <c r="M36" t="s">
        <v>30</v>
      </c>
      <c r="N36" t="s">
        <v>22</v>
      </c>
      <c r="O36">
        <v>0</v>
      </c>
    </row>
    <row r="37" spans="1:15" x14ac:dyDescent="0.25">
      <c r="A37" t="s">
        <v>83</v>
      </c>
      <c r="B37">
        <v>31</v>
      </c>
      <c r="C37" t="s">
        <v>24</v>
      </c>
      <c r="D37" t="s">
        <v>17</v>
      </c>
      <c r="E37" t="s">
        <v>26</v>
      </c>
      <c r="F37" t="s">
        <v>27</v>
      </c>
      <c r="G37">
        <v>7</v>
      </c>
      <c r="H37">
        <v>7</v>
      </c>
      <c r="I37" t="s">
        <v>20</v>
      </c>
      <c r="J37">
        <v>4.2</v>
      </c>
      <c r="K37" t="s">
        <v>29</v>
      </c>
      <c r="L37">
        <v>56000</v>
      </c>
      <c r="M37" t="s">
        <v>30</v>
      </c>
      <c r="N37" t="s">
        <v>22</v>
      </c>
      <c r="O37">
        <v>0</v>
      </c>
    </row>
    <row r="38" spans="1:15" x14ac:dyDescent="0.25">
      <c r="A38" t="s">
        <v>84</v>
      </c>
      <c r="B38">
        <v>43</v>
      </c>
      <c r="C38" t="s">
        <v>36</v>
      </c>
      <c r="D38" t="s">
        <v>25</v>
      </c>
      <c r="E38" t="s">
        <v>32</v>
      </c>
      <c r="F38" t="s">
        <v>33</v>
      </c>
      <c r="G38">
        <v>11</v>
      </c>
      <c r="H38">
        <v>9</v>
      </c>
      <c r="I38" t="s">
        <v>39</v>
      </c>
      <c r="J38">
        <v>4.5999999999999996</v>
      </c>
      <c r="K38" t="s">
        <v>52</v>
      </c>
      <c r="L38">
        <v>71000</v>
      </c>
      <c r="M38" t="s">
        <v>53</v>
      </c>
      <c r="N38" t="s">
        <v>41</v>
      </c>
      <c r="O38">
        <v>0</v>
      </c>
    </row>
    <row r="39" spans="1:15" x14ac:dyDescent="0.25">
      <c r="A39" t="s">
        <v>85</v>
      </c>
      <c r="B39">
        <v>28</v>
      </c>
      <c r="C39" t="s">
        <v>16</v>
      </c>
      <c r="D39" t="s">
        <v>17</v>
      </c>
      <c r="E39" t="s">
        <v>47</v>
      </c>
      <c r="F39" t="s">
        <v>48</v>
      </c>
      <c r="G39">
        <v>4</v>
      </c>
      <c r="H39">
        <v>6</v>
      </c>
      <c r="I39" t="s">
        <v>34</v>
      </c>
      <c r="J39">
        <v>3.7</v>
      </c>
      <c r="K39" t="s">
        <v>20</v>
      </c>
      <c r="L39">
        <v>50000</v>
      </c>
      <c r="M39" t="s">
        <v>21</v>
      </c>
      <c r="N39" t="s">
        <v>22</v>
      </c>
      <c r="O39">
        <v>0</v>
      </c>
    </row>
    <row r="40" spans="1:15" x14ac:dyDescent="0.25">
      <c r="A40" t="s">
        <v>86</v>
      </c>
      <c r="B40">
        <v>34</v>
      </c>
      <c r="C40" t="s">
        <v>24</v>
      </c>
      <c r="D40" t="s">
        <v>17</v>
      </c>
      <c r="E40" t="s">
        <v>18</v>
      </c>
      <c r="F40" t="s">
        <v>19</v>
      </c>
      <c r="G40">
        <v>6</v>
      </c>
      <c r="H40">
        <v>7</v>
      </c>
      <c r="I40" t="s">
        <v>20</v>
      </c>
      <c r="J40">
        <v>3.9</v>
      </c>
      <c r="K40" t="s">
        <v>20</v>
      </c>
      <c r="L40">
        <v>53000</v>
      </c>
      <c r="M40" t="s">
        <v>30</v>
      </c>
      <c r="N40" t="s">
        <v>22</v>
      </c>
      <c r="O40">
        <v>0</v>
      </c>
    </row>
    <row r="41" spans="1:15" x14ac:dyDescent="0.25">
      <c r="A41" t="s">
        <v>87</v>
      </c>
      <c r="B41">
        <v>27</v>
      </c>
      <c r="C41" t="s">
        <v>16</v>
      </c>
      <c r="D41" t="s">
        <v>17</v>
      </c>
      <c r="E41" t="s">
        <v>43</v>
      </c>
      <c r="F41" t="s">
        <v>44</v>
      </c>
      <c r="G41">
        <v>3</v>
      </c>
      <c r="H41">
        <v>6</v>
      </c>
      <c r="I41" t="s">
        <v>34</v>
      </c>
      <c r="J41">
        <v>3.3</v>
      </c>
      <c r="K41" t="s">
        <v>50</v>
      </c>
      <c r="L41">
        <v>47000</v>
      </c>
      <c r="M41" t="s">
        <v>21</v>
      </c>
      <c r="N41" t="s">
        <v>22</v>
      </c>
      <c r="O41">
        <v>0</v>
      </c>
    </row>
    <row r="42" spans="1:15" x14ac:dyDescent="0.25">
      <c r="A42" t="s">
        <v>88</v>
      </c>
      <c r="B42">
        <v>38</v>
      </c>
      <c r="C42" t="s">
        <v>46</v>
      </c>
      <c r="D42" t="s">
        <v>25</v>
      </c>
      <c r="E42" t="s">
        <v>37</v>
      </c>
      <c r="F42" t="s">
        <v>38</v>
      </c>
      <c r="G42">
        <v>8</v>
      </c>
      <c r="H42">
        <v>8</v>
      </c>
      <c r="I42" t="s">
        <v>28</v>
      </c>
      <c r="J42">
        <v>4.0999999999999996</v>
      </c>
      <c r="K42" t="s">
        <v>29</v>
      </c>
      <c r="L42">
        <v>58000</v>
      </c>
      <c r="M42" t="s">
        <v>30</v>
      </c>
      <c r="N42" t="s">
        <v>22</v>
      </c>
      <c r="O42">
        <v>0</v>
      </c>
    </row>
    <row r="43" spans="1:15" x14ac:dyDescent="0.25">
      <c r="A43" t="s">
        <v>89</v>
      </c>
      <c r="B43">
        <v>35</v>
      </c>
      <c r="C43" t="s">
        <v>24</v>
      </c>
      <c r="D43" t="s">
        <v>17</v>
      </c>
      <c r="E43" t="s">
        <v>32</v>
      </c>
      <c r="F43" t="s">
        <v>27</v>
      </c>
      <c r="G43">
        <v>9</v>
      </c>
      <c r="H43">
        <v>8</v>
      </c>
      <c r="I43" t="s">
        <v>28</v>
      </c>
      <c r="J43">
        <v>4.4000000000000004</v>
      </c>
      <c r="K43" t="s">
        <v>29</v>
      </c>
      <c r="L43">
        <v>64000</v>
      </c>
      <c r="M43" t="s">
        <v>40</v>
      </c>
      <c r="N43" t="s">
        <v>22</v>
      </c>
      <c r="O43">
        <v>0</v>
      </c>
    </row>
    <row r="44" spans="1:15" x14ac:dyDescent="0.25">
      <c r="A44" t="s">
        <v>90</v>
      </c>
      <c r="B44">
        <v>36</v>
      </c>
      <c r="C44" t="s">
        <v>46</v>
      </c>
      <c r="D44" t="s">
        <v>17</v>
      </c>
      <c r="E44" t="s">
        <v>18</v>
      </c>
      <c r="F44" t="s">
        <v>19</v>
      </c>
      <c r="G44">
        <v>7</v>
      </c>
      <c r="H44">
        <v>7</v>
      </c>
      <c r="I44" t="s">
        <v>20</v>
      </c>
      <c r="J44">
        <v>4</v>
      </c>
      <c r="K44" t="s">
        <v>20</v>
      </c>
      <c r="L44">
        <v>52000</v>
      </c>
      <c r="M44" t="s">
        <v>30</v>
      </c>
      <c r="N44" t="s">
        <v>22</v>
      </c>
      <c r="O44">
        <v>0</v>
      </c>
    </row>
    <row r="45" spans="1:15" x14ac:dyDescent="0.25">
      <c r="A45" t="s">
        <v>91</v>
      </c>
      <c r="B45">
        <v>39</v>
      </c>
      <c r="C45" t="s">
        <v>46</v>
      </c>
      <c r="D45" t="s">
        <v>17</v>
      </c>
      <c r="E45" t="s">
        <v>43</v>
      </c>
      <c r="F45" t="s">
        <v>44</v>
      </c>
      <c r="G45">
        <v>10</v>
      </c>
      <c r="H45">
        <v>8</v>
      </c>
      <c r="I45" t="s">
        <v>28</v>
      </c>
      <c r="J45">
        <v>4.3</v>
      </c>
      <c r="K45" t="s">
        <v>29</v>
      </c>
      <c r="L45">
        <v>59000</v>
      </c>
      <c r="M45" t="s">
        <v>30</v>
      </c>
      <c r="N45" t="s">
        <v>22</v>
      </c>
      <c r="O45">
        <v>0</v>
      </c>
    </row>
    <row r="46" spans="1:15" x14ac:dyDescent="0.25">
      <c r="A46" t="s">
        <v>92</v>
      </c>
      <c r="B46">
        <v>32</v>
      </c>
      <c r="C46" t="s">
        <v>24</v>
      </c>
      <c r="D46" t="s">
        <v>25</v>
      </c>
      <c r="E46" t="s">
        <v>26</v>
      </c>
      <c r="F46" t="s">
        <v>27</v>
      </c>
      <c r="G46">
        <v>6</v>
      </c>
      <c r="H46">
        <v>7</v>
      </c>
      <c r="I46" t="s">
        <v>20</v>
      </c>
      <c r="J46">
        <v>3.5</v>
      </c>
      <c r="K46" t="s">
        <v>50</v>
      </c>
      <c r="L46">
        <v>51000</v>
      </c>
      <c r="M46" t="s">
        <v>30</v>
      </c>
      <c r="N46" t="s">
        <v>22</v>
      </c>
      <c r="O46">
        <v>0</v>
      </c>
    </row>
    <row r="47" spans="1:15" x14ac:dyDescent="0.25">
      <c r="A47" t="s">
        <v>93</v>
      </c>
      <c r="B47">
        <v>30</v>
      </c>
      <c r="C47" t="s">
        <v>16</v>
      </c>
      <c r="D47" t="s">
        <v>17</v>
      </c>
      <c r="E47" t="s">
        <v>47</v>
      </c>
      <c r="F47" t="s">
        <v>48</v>
      </c>
      <c r="G47">
        <v>5</v>
      </c>
      <c r="H47">
        <v>6</v>
      </c>
      <c r="I47" t="s">
        <v>34</v>
      </c>
      <c r="J47">
        <v>3.8</v>
      </c>
      <c r="K47" t="s">
        <v>20</v>
      </c>
      <c r="L47">
        <v>54000</v>
      </c>
      <c r="M47" t="s">
        <v>30</v>
      </c>
      <c r="N47" t="s">
        <v>22</v>
      </c>
      <c r="O47">
        <v>0</v>
      </c>
    </row>
    <row r="48" spans="1:15" x14ac:dyDescent="0.25">
      <c r="A48" t="s">
        <v>94</v>
      </c>
      <c r="B48">
        <v>44</v>
      </c>
      <c r="C48" t="s">
        <v>36</v>
      </c>
      <c r="D48" t="s">
        <v>17</v>
      </c>
      <c r="E48" t="s">
        <v>32</v>
      </c>
      <c r="F48" t="s">
        <v>33</v>
      </c>
      <c r="G48">
        <v>11</v>
      </c>
      <c r="H48">
        <v>9</v>
      </c>
      <c r="I48" t="s">
        <v>39</v>
      </c>
      <c r="J48">
        <v>4.7</v>
      </c>
      <c r="K48" t="s">
        <v>52</v>
      </c>
      <c r="L48">
        <v>68000</v>
      </c>
      <c r="M48" t="s">
        <v>40</v>
      </c>
      <c r="N48" t="s">
        <v>22</v>
      </c>
      <c r="O48">
        <v>0</v>
      </c>
    </row>
    <row r="49" spans="1:15" x14ac:dyDescent="0.25">
      <c r="A49" t="s">
        <v>95</v>
      </c>
      <c r="B49">
        <v>26</v>
      </c>
      <c r="C49" t="s">
        <v>16</v>
      </c>
      <c r="D49" t="s">
        <v>25</v>
      </c>
      <c r="E49" t="s">
        <v>18</v>
      </c>
      <c r="F49" t="s">
        <v>19</v>
      </c>
      <c r="G49">
        <v>3</v>
      </c>
      <c r="H49">
        <v>6</v>
      </c>
      <c r="I49" t="s">
        <v>34</v>
      </c>
      <c r="J49">
        <v>3.4</v>
      </c>
      <c r="K49" t="s">
        <v>50</v>
      </c>
      <c r="L49">
        <v>47000</v>
      </c>
      <c r="M49" t="s">
        <v>21</v>
      </c>
      <c r="N49" t="s">
        <v>22</v>
      </c>
      <c r="O49">
        <v>0</v>
      </c>
    </row>
    <row r="50" spans="1:15" x14ac:dyDescent="0.25">
      <c r="A50" t="s">
        <v>96</v>
      </c>
      <c r="B50">
        <v>29</v>
      </c>
      <c r="C50" t="s">
        <v>16</v>
      </c>
      <c r="D50" t="s">
        <v>17</v>
      </c>
      <c r="E50" t="s">
        <v>43</v>
      </c>
      <c r="F50" t="s">
        <v>44</v>
      </c>
      <c r="G50">
        <v>4</v>
      </c>
      <c r="H50">
        <v>7</v>
      </c>
      <c r="I50" t="s">
        <v>20</v>
      </c>
      <c r="J50">
        <v>3.6</v>
      </c>
      <c r="K50" t="s">
        <v>20</v>
      </c>
      <c r="L50">
        <v>51000</v>
      </c>
      <c r="M50" t="s">
        <v>30</v>
      </c>
      <c r="N50" t="s">
        <v>22</v>
      </c>
      <c r="O50">
        <v>0</v>
      </c>
    </row>
    <row r="51" spans="1:15" x14ac:dyDescent="0.25">
      <c r="A51" t="s">
        <v>97</v>
      </c>
      <c r="B51">
        <v>34</v>
      </c>
      <c r="C51" t="s">
        <v>24</v>
      </c>
      <c r="D51" t="s">
        <v>17</v>
      </c>
      <c r="E51" t="s">
        <v>26</v>
      </c>
      <c r="F51" t="s">
        <v>33</v>
      </c>
      <c r="G51">
        <v>6</v>
      </c>
      <c r="H51">
        <v>7</v>
      </c>
      <c r="I51" t="s">
        <v>20</v>
      </c>
      <c r="J51">
        <v>3.9</v>
      </c>
      <c r="K51" t="s">
        <v>20</v>
      </c>
      <c r="L51">
        <v>56000</v>
      </c>
      <c r="M51" t="s">
        <v>30</v>
      </c>
      <c r="N51" t="s">
        <v>22</v>
      </c>
      <c r="O51">
        <v>0</v>
      </c>
    </row>
    <row r="52" spans="1:15" x14ac:dyDescent="0.25">
      <c r="A52" t="s">
        <v>98</v>
      </c>
      <c r="B52">
        <v>31</v>
      </c>
      <c r="C52" t="s">
        <v>24</v>
      </c>
      <c r="D52" t="s">
        <v>17</v>
      </c>
      <c r="E52" t="s">
        <v>18</v>
      </c>
      <c r="F52" t="s">
        <v>19</v>
      </c>
      <c r="G52">
        <v>8</v>
      </c>
      <c r="H52">
        <v>7</v>
      </c>
      <c r="I52" t="s">
        <v>20</v>
      </c>
      <c r="J52">
        <v>4.0999999999999996</v>
      </c>
      <c r="K52" t="s">
        <v>29</v>
      </c>
      <c r="L52">
        <v>46000</v>
      </c>
      <c r="M52" t="s">
        <v>21</v>
      </c>
      <c r="N52" t="s">
        <v>22</v>
      </c>
      <c r="O52">
        <v>0</v>
      </c>
    </row>
    <row r="53" spans="1:15" x14ac:dyDescent="0.25">
      <c r="A53" t="s">
        <v>99</v>
      </c>
      <c r="B53">
        <v>27</v>
      </c>
      <c r="C53" t="s">
        <v>16</v>
      </c>
      <c r="D53" t="s">
        <v>17</v>
      </c>
      <c r="E53" t="s">
        <v>32</v>
      </c>
      <c r="F53" t="s">
        <v>33</v>
      </c>
      <c r="G53">
        <v>3</v>
      </c>
      <c r="H53">
        <v>6</v>
      </c>
      <c r="I53" t="s">
        <v>34</v>
      </c>
      <c r="J53">
        <v>3.6</v>
      </c>
      <c r="K53" t="s">
        <v>20</v>
      </c>
      <c r="L53">
        <v>49000</v>
      </c>
      <c r="M53" t="s">
        <v>21</v>
      </c>
      <c r="N53" t="s">
        <v>22</v>
      </c>
      <c r="O53">
        <v>0</v>
      </c>
    </row>
    <row r="54" spans="1:15" x14ac:dyDescent="0.25">
      <c r="A54" t="s">
        <v>100</v>
      </c>
      <c r="B54">
        <v>36</v>
      </c>
      <c r="C54" t="s">
        <v>46</v>
      </c>
      <c r="D54" t="s">
        <v>25</v>
      </c>
      <c r="E54" t="s">
        <v>43</v>
      </c>
      <c r="F54" t="s">
        <v>44</v>
      </c>
      <c r="G54">
        <v>12</v>
      </c>
      <c r="H54">
        <v>9</v>
      </c>
      <c r="I54" t="s">
        <v>39</v>
      </c>
      <c r="J54">
        <v>4.4000000000000004</v>
      </c>
      <c r="K54" t="s">
        <v>29</v>
      </c>
      <c r="L54">
        <v>64000</v>
      </c>
      <c r="M54" t="s">
        <v>40</v>
      </c>
      <c r="N54" t="s">
        <v>41</v>
      </c>
      <c r="O54">
        <v>0</v>
      </c>
    </row>
    <row r="55" spans="1:15" x14ac:dyDescent="0.25">
      <c r="A55" t="s">
        <v>101</v>
      </c>
      <c r="B55">
        <v>29</v>
      </c>
      <c r="C55" t="s">
        <v>16</v>
      </c>
      <c r="D55" t="s">
        <v>25</v>
      </c>
      <c r="E55" t="s">
        <v>37</v>
      </c>
      <c r="F55" t="s">
        <v>38</v>
      </c>
      <c r="G55">
        <v>4</v>
      </c>
      <c r="H55">
        <v>7</v>
      </c>
      <c r="I55" t="s">
        <v>20</v>
      </c>
      <c r="J55">
        <v>3.2</v>
      </c>
      <c r="K55" t="s">
        <v>50</v>
      </c>
      <c r="L55">
        <v>52000</v>
      </c>
      <c r="M55" t="s">
        <v>30</v>
      </c>
      <c r="N55" t="s">
        <v>22</v>
      </c>
      <c r="O55">
        <v>0</v>
      </c>
    </row>
    <row r="56" spans="1:15" x14ac:dyDescent="0.25">
      <c r="A56" t="s">
        <v>102</v>
      </c>
      <c r="B56">
        <v>45</v>
      </c>
      <c r="C56" t="s">
        <v>36</v>
      </c>
      <c r="D56" t="s">
        <v>17</v>
      </c>
      <c r="E56" t="s">
        <v>26</v>
      </c>
      <c r="F56" t="s">
        <v>27</v>
      </c>
      <c r="G56">
        <v>15</v>
      </c>
      <c r="H56">
        <v>8</v>
      </c>
      <c r="I56" t="s">
        <v>28</v>
      </c>
      <c r="J56">
        <v>4.5</v>
      </c>
      <c r="K56" t="s">
        <v>29</v>
      </c>
      <c r="L56">
        <v>69000</v>
      </c>
      <c r="M56" t="s">
        <v>40</v>
      </c>
      <c r="N56" t="s">
        <v>22</v>
      </c>
      <c r="O56">
        <v>0</v>
      </c>
    </row>
    <row r="57" spans="1:15" x14ac:dyDescent="0.25">
      <c r="A57" t="s">
        <v>103</v>
      </c>
      <c r="B57">
        <v>37</v>
      </c>
      <c r="C57" t="s">
        <v>46</v>
      </c>
      <c r="D57" t="s">
        <v>17</v>
      </c>
      <c r="E57" t="s">
        <v>47</v>
      </c>
      <c r="F57" t="s">
        <v>48</v>
      </c>
      <c r="G57">
        <v>8</v>
      </c>
      <c r="H57">
        <v>7</v>
      </c>
      <c r="I57" t="s">
        <v>20</v>
      </c>
      <c r="J57">
        <v>3.9</v>
      </c>
      <c r="K57" t="s">
        <v>20</v>
      </c>
      <c r="L57">
        <v>58000</v>
      </c>
      <c r="M57" t="s">
        <v>30</v>
      </c>
      <c r="N57" t="s">
        <v>22</v>
      </c>
      <c r="O57">
        <v>0</v>
      </c>
    </row>
    <row r="58" spans="1:15" x14ac:dyDescent="0.25">
      <c r="A58" t="s">
        <v>104</v>
      </c>
      <c r="B58">
        <v>33</v>
      </c>
      <c r="C58" t="s">
        <v>24</v>
      </c>
      <c r="D58" t="s">
        <v>17</v>
      </c>
      <c r="E58" t="s">
        <v>18</v>
      </c>
      <c r="F58" t="s">
        <v>19</v>
      </c>
      <c r="G58">
        <v>7</v>
      </c>
      <c r="H58">
        <v>7</v>
      </c>
      <c r="I58" t="s">
        <v>20</v>
      </c>
      <c r="J58">
        <v>4</v>
      </c>
      <c r="K58" t="s">
        <v>20</v>
      </c>
      <c r="L58">
        <v>55000</v>
      </c>
      <c r="M58" t="s">
        <v>30</v>
      </c>
      <c r="N58" t="s">
        <v>22</v>
      </c>
      <c r="O58">
        <v>0</v>
      </c>
    </row>
    <row r="59" spans="1:15" x14ac:dyDescent="0.25">
      <c r="A59" t="s">
        <v>105</v>
      </c>
      <c r="B59">
        <v>40</v>
      </c>
      <c r="C59" t="s">
        <v>46</v>
      </c>
      <c r="D59" t="s">
        <v>25</v>
      </c>
      <c r="E59" t="s">
        <v>32</v>
      </c>
      <c r="F59" t="s">
        <v>27</v>
      </c>
      <c r="G59">
        <v>11</v>
      </c>
      <c r="H59">
        <v>9</v>
      </c>
      <c r="I59" t="s">
        <v>39</v>
      </c>
      <c r="J59">
        <v>4.3</v>
      </c>
      <c r="K59" t="s">
        <v>29</v>
      </c>
      <c r="L59">
        <v>66000</v>
      </c>
      <c r="M59" t="s">
        <v>40</v>
      </c>
      <c r="N59" t="s">
        <v>41</v>
      </c>
      <c r="O59">
        <v>0</v>
      </c>
    </row>
    <row r="60" spans="1:15" x14ac:dyDescent="0.25">
      <c r="A60" t="s">
        <v>106</v>
      </c>
      <c r="B60">
        <v>34</v>
      </c>
      <c r="C60" t="s">
        <v>24</v>
      </c>
      <c r="D60" t="s">
        <v>17</v>
      </c>
      <c r="E60" t="s">
        <v>43</v>
      </c>
      <c r="F60" t="s">
        <v>44</v>
      </c>
      <c r="G60">
        <v>6</v>
      </c>
      <c r="H60">
        <v>8</v>
      </c>
      <c r="I60" t="s">
        <v>28</v>
      </c>
      <c r="J60">
        <v>4.2</v>
      </c>
      <c r="K60" t="s">
        <v>29</v>
      </c>
      <c r="L60">
        <v>57000</v>
      </c>
      <c r="M60" t="s">
        <v>30</v>
      </c>
      <c r="N60" t="s">
        <v>22</v>
      </c>
      <c r="O60">
        <v>0</v>
      </c>
    </row>
    <row r="61" spans="1:15" x14ac:dyDescent="0.25">
      <c r="A61" t="s">
        <v>107</v>
      </c>
      <c r="B61">
        <v>28</v>
      </c>
      <c r="C61" t="s">
        <v>16</v>
      </c>
      <c r="D61" t="s">
        <v>17</v>
      </c>
      <c r="E61" t="s">
        <v>26</v>
      </c>
      <c r="F61" t="s">
        <v>33</v>
      </c>
      <c r="G61">
        <v>4</v>
      </c>
      <c r="H61">
        <v>6</v>
      </c>
      <c r="I61" t="s">
        <v>34</v>
      </c>
      <c r="J61">
        <v>3.7</v>
      </c>
      <c r="K61" t="s">
        <v>20</v>
      </c>
      <c r="L61">
        <v>51000</v>
      </c>
      <c r="M61" t="s">
        <v>30</v>
      </c>
      <c r="N61" t="s">
        <v>22</v>
      </c>
      <c r="O61">
        <v>0</v>
      </c>
    </row>
    <row r="62" spans="1:15" x14ac:dyDescent="0.25">
      <c r="A62" t="s">
        <v>108</v>
      </c>
      <c r="B62">
        <v>39</v>
      </c>
      <c r="C62" t="s">
        <v>46</v>
      </c>
      <c r="D62" t="s">
        <v>17</v>
      </c>
      <c r="E62" t="s">
        <v>47</v>
      </c>
      <c r="F62" t="s">
        <v>48</v>
      </c>
      <c r="G62">
        <v>9</v>
      </c>
      <c r="H62">
        <v>8</v>
      </c>
      <c r="I62" t="s">
        <v>28</v>
      </c>
      <c r="J62">
        <v>4.0999999999999996</v>
      </c>
      <c r="K62" t="s">
        <v>29</v>
      </c>
      <c r="L62">
        <v>59000</v>
      </c>
      <c r="M62" t="s">
        <v>30</v>
      </c>
      <c r="N62" t="s">
        <v>22</v>
      </c>
      <c r="O62">
        <v>0</v>
      </c>
    </row>
    <row r="63" spans="1:15" x14ac:dyDescent="0.25">
      <c r="A63" t="s">
        <v>109</v>
      </c>
      <c r="B63">
        <v>31</v>
      </c>
      <c r="C63" t="s">
        <v>24</v>
      </c>
      <c r="D63" t="s">
        <v>25</v>
      </c>
      <c r="E63" t="s">
        <v>37</v>
      </c>
      <c r="F63" t="s">
        <v>38</v>
      </c>
      <c r="G63">
        <v>7</v>
      </c>
      <c r="H63">
        <v>7</v>
      </c>
      <c r="I63" t="s">
        <v>20</v>
      </c>
      <c r="J63">
        <v>3.8</v>
      </c>
      <c r="K63" t="s">
        <v>20</v>
      </c>
      <c r="L63">
        <v>55000</v>
      </c>
      <c r="M63" t="s">
        <v>30</v>
      </c>
      <c r="N63" t="s">
        <v>22</v>
      </c>
      <c r="O63">
        <v>0</v>
      </c>
    </row>
    <row r="64" spans="1:15" x14ac:dyDescent="0.25">
      <c r="A64" t="s">
        <v>110</v>
      </c>
      <c r="B64">
        <v>42</v>
      </c>
      <c r="C64" t="s">
        <v>36</v>
      </c>
      <c r="D64" t="s">
        <v>17</v>
      </c>
      <c r="E64" t="s">
        <v>18</v>
      </c>
      <c r="F64" t="s">
        <v>19</v>
      </c>
      <c r="G64">
        <v>10</v>
      </c>
      <c r="H64">
        <v>8</v>
      </c>
      <c r="I64" t="s">
        <v>28</v>
      </c>
      <c r="J64">
        <v>4.4000000000000004</v>
      </c>
      <c r="K64" t="s">
        <v>29</v>
      </c>
      <c r="L64">
        <v>60000</v>
      </c>
      <c r="M64" t="s">
        <v>30</v>
      </c>
      <c r="N64" t="s">
        <v>22</v>
      </c>
      <c r="O64">
        <v>0</v>
      </c>
    </row>
    <row r="65" spans="1:15" x14ac:dyDescent="0.25">
      <c r="A65" t="s">
        <v>111</v>
      </c>
      <c r="B65">
        <v>35</v>
      </c>
      <c r="C65" t="s">
        <v>24</v>
      </c>
      <c r="D65" t="s">
        <v>25</v>
      </c>
      <c r="E65" t="s">
        <v>43</v>
      </c>
      <c r="F65" t="s">
        <v>44</v>
      </c>
      <c r="G65">
        <v>6</v>
      </c>
      <c r="H65">
        <v>7</v>
      </c>
      <c r="I65" t="s">
        <v>20</v>
      </c>
      <c r="J65">
        <v>3.5</v>
      </c>
      <c r="K65" t="s">
        <v>50</v>
      </c>
      <c r="L65">
        <v>53000</v>
      </c>
      <c r="M65" t="s">
        <v>30</v>
      </c>
      <c r="N65" t="s">
        <v>22</v>
      </c>
      <c r="O65">
        <v>0</v>
      </c>
    </row>
    <row r="66" spans="1:15" x14ac:dyDescent="0.25">
      <c r="A66" t="s">
        <v>112</v>
      </c>
      <c r="B66">
        <v>44</v>
      </c>
      <c r="C66" t="s">
        <v>36</v>
      </c>
      <c r="D66" t="s">
        <v>17</v>
      </c>
      <c r="E66" t="s">
        <v>32</v>
      </c>
      <c r="F66" t="s">
        <v>27</v>
      </c>
      <c r="G66">
        <v>13</v>
      </c>
      <c r="H66">
        <v>9</v>
      </c>
      <c r="I66" t="s">
        <v>39</v>
      </c>
      <c r="J66">
        <v>4.5999999999999996</v>
      </c>
      <c r="K66" t="s">
        <v>52</v>
      </c>
      <c r="L66">
        <v>68000</v>
      </c>
      <c r="M66" t="s">
        <v>40</v>
      </c>
      <c r="N66" t="s">
        <v>22</v>
      </c>
      <c r="O66">
        <v>0</v>
      </c>
    </row>
    <row r="67" spans="1:15" x14ac:dyDescent="0.25">
      <c r="A67" t="s">
        <v>113</v>
      </c>
      <c r="B67">
        <v>30</v>
      </c>
      <c r="C67" t="s">
        <v>16</v>
      </c>
      <c r="D67" t="s">
        <v>17</v>
      </c>
      <c r="E67" t="s">
        <v>26</v>
      </c>
      <c r="F67" t="s">
        <v>33</v>
      </c>
      <c r="G67">
        <v>5</v>
      </c>
      <c r="H67">
        <v>6</v>
      </c>
      <c r="I67" t="s">
        <v>34</v>
      </c>
      <c r="J67">
        <v>3.7</v>
      </c>
      <c r="K67" t="s">
        <v>20</v>
      </c>
      <c r="L67">
        <v>52000</v>
      </c>
      <c r="M67" t="s">
        <v>30</v>
      </c>
      <c r="N67" t="s">
        <v>22</v>
      </c>
      <c r="O67">
        <v>0</v>
      </c>
    </row>
    <row r="68" spans="1:15" x14ac:dyDescent="0.25">
      <c r="A68" t="s">
        <v>114</v>
      </c>
      <c r="B68">
        <v>29</v>
      </c>
      <c r="C68" t="s">
        <v>16</v>
      </c>
      <c r="D68" t="s">
        <v>17</v>
      </c>
      <c r="E68" t="s">
        <v>18</v>
      </c>
      <c r="F68" t="s">
        <v>19</v>
      </c>
      <c r="G68">
        <v>6</v>
      </c>
      <c r="H68">
        <v>7</v>
      </c>
      <c r="I68" t="s">
        <v>20</v>
      </c>
      <c r="J68">
        <v>3.8</v>
      </c>
      <c r="K68" t="s">
        <v>20</v>
      </c>
      <c r="L68">
        <v>53000</v>
      </c>
      <c r="M68" t="s">
        <v>30</v>
      </c>
      <c r="N68" t="s">
        <v>22</v>
      </c>
      <c r="O68">
        <v>0</v>
      </c>
    </row>
    <row r="69" spans="1:15" x14ac:dyDescent="0.25">
      <c r="A69" t="s">
        <v>115</v>
      </c>
      <c r="B69">
        <v>36</v>
      </c>
      <c r="C69" t="s">
        <v>46</v>
      </c>
      <c r="D69" t="s">
        <v>25</v>
      </c>
      <c r="E69" t="s">
        <v>43</v>
      </c>
      <c r="F69" t="s">
        <v>44</v>
      </c>
      <c r="G69">
        <v>8</v>
      </c>
      <c r="H69">
        <v>8</v>
      </c>
      <c r="I69" t="s">
        <v>28</v>
      </c>
      <c r="J69">
        <v>4</v>
      </c>
      <c r="K69" t="s">
        <v>20</v>
      </c>
      <c r="L69">
        <v>56000</v>
      </c>
      <c r="M69" t="s">
        <v>30</v>
      </c>
      <c r="N69" t="s">
        <v>22</v>
      </c>
      <c r="O69">
        <v>0</v>
      </c>
    </row>
    <row r="70" spans="1:15" x14ac:dyDescent="0.25">
      <c r="A70" t="s">
        <v>116</v>
      </c>
      <c r="B70">
        <v>41</v>
      </c>
      <c r="C70" t="s">
        <v>36</v>
      </c>
      <c r="D70" t="s">
        <v>17</v>
      </c>
      <c r="E70" t="s">
        <v>47</v>
      </c>
      <c r="F70" t="s">
        <v>48</v>
      </c>
      <c r="G70">
        <v>11</v>
      </c>
      <c r="H70">
        <v>9</v>
      </c>
      <c r="I70" t="s">
        <v>39</v>
      </c>
      <c r="J70">
        <v>4.2</v>
      </c>
      <c r="K70" t="s">
        <v>29</v>
      </c>
      <c r="L70">
        <v>58000</v>
      </c>
      <c r="M70" t="s">
        <v>30</v>
      </c>
      <c r="N70" t="s">
        <v>22</v>
      </c>
      <c r="O70">
        <v>0</v>
      </c>
    </row>
    <row r="71" spans="1:15" x14ac:dyDescent="0.25">
      <c r="A71" t="s">
        <v>117</v>
      </c>
      <c r="B71">
        <v>33</v>
      </c>
      <c r="C71" t="s">
        <v>24</v>
      </c>
      <c r="D71" t="s">
        <v>25</v>
      </c>
      <c r="E71" t="s">
        <v>32</v>
      </c>
      <c r="F71" t="s">
        <v>33</v>
      </c>
      <c r="G71">
        <v>7</v>
      </c>
      <c r="H71">
        <v>7</v>
      </c>
      <c r="I71" t="s">
        <v>20</v>
      </c>
      <c r="J71">
        <v>3.9</v>
      </c>
      <c r="K71" t="s">
        <v>20</v>
      </c>
      <c r="L71">
        <v>54000</v>
      </c>
      <c r="M71" t="s">
        <v>30</v>
      </c>
      <c r="N71" t="s">
        <v>22</v>
      </c>
      <c r="O71">
        <v>0</v>
      </c>
    </row>
    <row r="72" spans="1:15" x14ac:dyDescent="0.25">
      <c r="A72" t="s">
        <v>118</v>
      </c>
      <c r="B72">
        <v>46</v>
      </c>
      <c r="C72" t="s">
        <v>77</v>
      </c>
      <c r="D72" t="s">
        <v>17</v>
      </c>
      <c r="E72" t="s">
        <v>37</v>
      </c>
      <c r="F72" t="s">
        <v>38</v>
      </c>
      <c r="G72">
        <v>15</v>
      </c>
      <c r="H72">
        <v>8</v>
      </c>
      <c r="I72" t="s">
        <v>28</v>
      </c>
      <c r="J72">
        <v>4.5</v>
      </c>
      <c r="K72" t="s">
        <v>29</v>
      </c>
      <c r="L72">
        <v>67000</v>
      </c>
      <c r="M72" t="s">
        <v>40</v>
      </c>
      <c r="N72" t="s">
        <v>22</v>
      </c>
      <c r="O72">
        <v>0</v>
      </c>
    </row>
    <row r="73" spans="1:15" x14ac:dyDescent="0.25">
      <c r="A73" t="s">
        <v>119</v>
      </c>
      <c r="B73">
        <v>31</v>
      </c>
      <c r="C73" t="s">
        <v>24</v>
      </c>
      <c r="D73" t="s">
        <v>17</v>
      </c>
      <c r="E73" t="s">
        <v>18</v>
      </c>
      <c r="F73" t="s">
        <v>19</v>
      </c>
      <c r="G73">
        <v>7</v>
      </c>
      <c r="H73">
        <v>7</v>
      </c>
      <c r="I73" t="s">
        <v>20</v>
      </c>
      <c r="J73">
        <v>3.6</v>
      </c>
      <c r="K73" t="s">
        <v>20</v>
      </c>
      <c r="L73">
        <v>54000</v>
      </c>
      <c r="M73" t="s">
        <v>30</v>
      </c>
      <c r="N73" t="s">
        <v>22</v>
      </c>
      <c r="O73">
        <v>0</v>
      </c>
    </row>
    <row r="74" spans="1:15" x14ac:dyDescent="0.25">
      <c r="A74" t="s">
        <v>120</v>
      </c>
      <c r="B74">
        <v>30</v>
      </c>
      <c r="C74" t="s">
        <v>16</v>
      </c>
      <c r="D74" t="s">
        <v>25</v>
      </c>
      <c r="E74" t="s">
        <v>43</v>
      </c>
      <c r="F74" t="s">
        <v>44</v>
      </c>
      <c r="G74">
        <v>6</v>
      </c>
      <c r="H74">
        <v>7</v>
      </c>
      <c r="I74" t="s">
        <v>20</v>
      </c>
      <c r="J74">
        <v>3.7</v>
      </c>
      <c r="K74" t="s">
        <v>20</v>
      </c>
      <c r="L74">
        <v>55000</v>
      </c>
      <c r="M74" t="s">
        <v>30</v>
      </c>
      <c r="N74" t="s">
        <v>22</v>
      </c>
      <c r="O74">
        <v>0</v>
      </c>
    </row>
    <row r="75" spans="1:15" x14ac:dyDescent="0.25">
      <c r="A75" t="s">
        <v>121</v>
      </c>
      <c r="B75">
        <v>38</v>
      </c>
      <c r="C75" t="s">
        <v>46</v>
      </c>
      <c r="D75" t="s">
        <v>17</v>
      </c>
      <c r="E75" t="s">
        <v>26</v>
      </c>
      <c r="F75" t="s">
        <v>27</v>
      </c>
      <c r="G75">
        <v>8</v>
      </c>
      <c r="H75">
        <v>8</v>
      </c>
      <c r="I75" t="s">
        <v>28</v>
      </c>
      <c r="J75">
        <v>4</v>
      </c>
      <c r="K75" t="s">
        <v>20</v>
      </c>
      <c r="L75">
        <v>58000</v>
      </c>
      <c r="M75" t="s">
        <v>30</v>
      </c>
      <c r="N75" t="s">
        <v>22</v>
      </c>
      <c r="O75">
        <v>0</v>
      </c>
    </row>
    <row r="76" spans="1:15" x14ac:dyDescent="0.25">
      <c r="A76" t="s">
        <v>122</v>
      </c>
      <c r="B76">
        <v>37</v>
      </c>
      <c r="C76" t="s">
        <v>46</v>
      </c>
      <c r="D76" t="s">
        <v>17</v>
      </c>
      <c r="E76" t="s">
        <v>47</v>
      </c>
      <c r="F76" t="s">
        <v>48</v>
      </c>
      <c r="G76">
        <v>9</v>
      </c>
      <c r="H76">
        <v>8</v>
      </c>
      <c r="I76" t="s">
        <v>28</v>
      </c>
      <c r="J76">
        <v>4.0999999999999996</v>
      </c>
      <c r="K76" t="s">
        <v>29</v>
      </c>
      <c r="L76">
        <v>59000</v>
      </c>
      <c r="M76" t="s">
        <v>30</v>
      </c>
      <c r="N76" t="s">
        <v>22</v>
      </c>
      <c r="O76">
        <v>0</v>
      </c>
    </row>
    <row r="77" spans="1:15" x14ac:dyDescent="0.25">
      <c r="A77" t="s">
        <v>123</v>
      </c>
      <c r="B77">
        <v>35</v>
      </c>
      <c r="C77" t="s">
        <v>24</v>
      </c>
      <c r="D77" t="s">
        <v>17</v>
      </c>
      <c r="E77" t="s">
        <v>18</v>
      </c>
      <c r="F77" t="s">
        <v>19</v>
      </c>
      <c r="G77">
        <v>8</v>
      </c>
      <c r="H77">
        <v>7</v>
      </c>
      <c r="I77" t="s">
        <v>20</v>
      </c>
      <c r="J77">
        <v>4.2</v>
      </c>
      <c r="K77" t="s">
        <v>29</v>
      </c>
      <c r="L77">
        <v>60000</v>
      </c>
      <c r="M77" t="s">
        <v>30</v>
      </c>
      <c r="N77" t="s">
        <v>22</v>
      </c>
      <c r="O77">
        <v>0</v>
      </c>
    </row>
    <row r="78" spans="1:15" x14ac:dyDescent="0.25">
      <c r="A78" t="s">
        <v>124</v>
      </c>
      <c r="B78">
        <v>43</v>
      </c>
      <c r="C78" t="s">
        <v>36</v>
      </c>
      <c r="D78" t="s">
        <v>25</v>
      </c>
      <c r="E78" t="s">
        <v>32</v>
      </c>
      <c r="F78" t="s">
        <v>27</v>
      </c>
      <c r="G78">
        <v>12</v>
      </c>
      <c r="H78">
        <v>9</v>
      </c>
      <c r="I78" t="s">
        <v>39</v>
      </c>
      <c r="J78">
        <v>4.3</v>
      </c>
      <c r="K78" t="s">
        <v>29</v>
      </c>
      <c r="L78">
        <v>61000</v>
      </c>
      <c r="M78" t="s">
        <v>40</v>
      </c>
      <c r="N78" t="s">
        <v>22</v>
      </c>
      <c r="O78">
        <v>0</v>
      </c>
    </row>
    <row r="79" spans="1:15" x14ac:dyDescent="0.25">
      <c r="A79" t="s">
        <v>125</v>
      </c>
      <c r="B79">
        <v>29</v>
      </c>
      <c r="C79" t="s">
        <v>16</v>
      </c>
      <c r="D79" t="s">
        <v>17</v>
      </c>
      <c r="E79" t="s">
        <v>43</v>
      </c>
      <c r="F79" t="s">
        <v>44</v>
      </c>
      <c r="G79">
        <v>5</v>
      </c>
      <c r="H79">
        <v>6</v>
      </c>
      <c r="I79" t="s">
        <v>34</v>
      </c>
      <c r="J79">
        <v>3.5</v>
      </c>
      <c r="K79" t="s">
        <v>50</v>
      </c>
      <c r="L79">
        <v>52000</v>
      </c>
      <c r="M79" t="s">
        <v>30</v>
      </c>
      <c r="N79" t="s">
        <v>22</v>
      </c>
      <c r="O79">
        <v>0</v>
      </c>
    </row>
    <row r="80" spans="1:15" x14ac:dyDescent="0.25">
      <c r="A80" t="s">
        <v>126</v>
      </c>
      <c r="B80">
        <v>32</v>
      </c>
      <c r="C80" t="s">
        <v>24</v>
      </c>
      <c r="D80" t="s">
        <v>25</v>
      </c>
      <c r="E80" t="s">
        <v>37</v>
      </c>
      <c r="F80" t="s">
        <v>38</v>
      </c>
      <c r="G80">
        <v>6</v>
      </c>
      <c r="H80">
        <v>7</v>
      </c>
      <c r="I80" t="s">
        <v>20</v>
      </c>
      <c r="J80">
        <v>3.6</v>
      </c>
      <c r="K80" t="s">
        <v>20</v>
      </c>
      <c r="L80">
        <v>53000</v>
      </c>
      <c r="M80" t="s">
        <v>30</v>
      </c>
      <c r="N80" t="s">
        <v>22</v>
      </c>
      <c r="O80">
        <v>0</v>
      </c>
    </row>
    <row r="81" spans="1:15" x14ac:dyDescent="0.25">
      <c r="A81" t="s">
        <v>127</v>
      </c>
      <c r="B81">
        <v>34</v>
      </c>
      <c r="C81" t="s">
        <v>24</v>
      </c>
      <c r="D81" t="s">
        <v>17</v>
      </c>
      <c r="E81" t="s">
        <v>26</v>
      </c>
      <c r="F81" t="s">
        <v>33</v>
      </c>
      <c r="G81">
        <v>7</v>
      </c>
      <c r="H81">
        <v>7</v>
      </c>
      <c r="I81" t="s">
        <v>20</v>
      </c>
      <c r="J81">
        <v>3.8</v>
      </c>
      <c r="K81" t="s">
        <v>20</v>
      </c>
      <c r="L81">
        <v>54000</v>
      </c>
      <c r="M81" t="s">
        <v>30</v>
      </c>
      <c r="N81" t="s">
        <v>22</v>
      </c>
      <c r="O81">
        <v>0</v>
      </c>
    </row>
    <row r="82" spans="1:15" x14ac:dyDescent="0.25">
      <c r="A82" t="s">
        <v>128</v>
      </c>
      <c r="B82">
        <v>30</v>
      </c>
      <c r="C82" t="s">
        <v>16</v>
      </c>
      <c r="D82" t="s">
        <v>17</v>
      </c>
      <c r="E82" t="s">
        <v>47</v>
      </c>
      <c r="F82" t="s">
        <v>48</v>
      </c>
      <c r="G82">
        <v>6</v>
      </c>
      <c r="H82">
        <v>7</v>
      </c>
      <c r="I82" t="s">
        <v>20</v>
      </c>
      <c r="J82">
        <v>3.9</v>
      </c>
      <c r="K82" t="s">
        <v>20</v>
      </c>
      <c r="L82">
        <v>55000</v>
      </c>
      <c r="M82" t="s">
        <v>30</v>
      </c>
      <c r="N82" t="s">
        <v>22</v>
      </c>
      <c r="O82">
        <v>0</v>
      </c>
    </row>
    <row r="83" spans="1:15" x14ac:dyDescent="0.25">
      <c r="A83" t="s">
        <v>129</v>
      </c>
      <c r="B83">
        <v>38</v>
      </c>
      <c r="C83" t="s">
        <v>46</v>
      </c>
      <c r="D83" t="s">
        <v>25</v>
      </c>
      <c r="E83" t="s">
        <v>18</v>
      </c>
      <c r="F83" t="s">
        <v>19</v>
      </c>
      <c r="G83">
        <v>8</v>
      </c>
      <c r="H83">
        <v>8</v>
      </c>
      <c r="I83" t="s">
        <v>28</v>
      </c>
      <c r="J83">
        <v>4</v>
      </c>
      <c r="K83" t="s">
        <v>20</v>
      </c>
      <c r="L83">
        <v>56000</v>
      </c>
      <c r="M83" t="s">
        <v>30</v>
      </c>
      <c r="N83" t="s">
        <v>22</v>
      </c>
      <c r="O83">
        <v>0</v>
      </c>
    </row>
    <row r="84" spans="1:15" x14ac:dyDescent="0.25">
      <c r="A84" t="s">
        <v>130</v>
      </c>
      <c r="B84">
        <v>35</v>
      </c>
      <c r="C84" t="s">
        <v>24</v>
      </c>
      <c r="D84" t="s">
        <v>17</v>
      </c>
      <c r="E84" t="s">
        <v>43</v>
      </c>
      <c r="F84" t="s">
        <v>44</v>
      </c>
      <c r="G84">
        <v>7</v>
      </c>
      <c r="H84">
        <v>7</v>
      </c>
      <c r="I84" t="s">
        <v>20</v>
      </c>
      <c r="J84">
        <v>4.0999999999999996</v>
      </c>
      <c r="K84" t="s">
        <v>29</v>
      </c>
      <c r="L84">
        <v>57000</v>
      </c>
      <c r="M84" t="s">
        <v>30</v>
      </c>
      <c r="N84" t="s">
        <v>22</v>
      </c>
      <c r="O84">
        <v>0</v>
      </c>
    </row>
    <row r="85" spans="1:15" x14ac:dyDescent="0.25">
      <c r="A85" t="s">
        <v>131</v>
      </c>
      <c r="B85">
        <v>36</v>
      </c>
      <c r="C85" t="s">
        <v>46</v>
      </c>
      <c r="D85" t="s">
        <v>17</v>
      </c>
      <c r="E85" t="s">
        <v>32</v>
      </c>
      <c r="F85" t="s">
        <v>27</v>
      </c>
      <c r="G85">
        <v>8</v>
      </c>
      <c r="H85">
        <v>8</v>
      </c>
      <c r="I85" t="s">
        <v>28</v>
      </c>
      <c r="J85">
        <v>4.2</v>
      </c>
      <c r="K85" t="s">
        <v>29</v>
      </c>
      <c r="L85">
        <v>58000</v>
      </c>
      <c r="M85" t="s">
        <v>30</v>
      </c>
      <c r="N85" t="s">
        <v>22</v>
      </c>
      <c r="O85">
        <v>0</v>
      </c>
    </row>
    <row r="86" spans="1:15" x14ac:dyDescent="0.25">
      <c r="A86" t="s">
        <v>132</v>
      </c>
      <c r="B86">
        <v>27</v>
      </c>
      <c r="C86" t="s">
        <v>16</v>
      </c>
      <c r="D86" t="s">
        <v>25</v>
      </c>
      <c r="E86" t="s">
        <v>26</v>
      </c>
      <c r="F86" t="s">
        <v>27</v>
      </c>
      <c r="G86">
        <v>4</v>
      </c>
      <c r="H86">
        <v>6</v>
      </c>
      <c r="I86" t="s">
        <v>34</v>
      </c>
      <c r="J86">
        <v>3.2</v>
      </c>
      <c r="K86" t="s">
        <v>50</v>
      </c>
      <c r="L86">
        <v>51000</v>
      </c>
      <c r="M86" t="s">
        <v>30</v>
      </c>
      <c r="N86" t="s">
        <v>22</v>
      </c>
      <c r="O86">
        <v>0</v>
      </c>
    </row>
    <row r="87" spans="1:15" x14ac:dyDescent="0.25">
      <c r="A87" t="s">
        <v>133</v>
      </c>
      <c r="B87">
        <v>32</v>
      </c>
      <c r="C87" t="s">
        <v>24</v>
      </c>
      <c r="D87" t="s">
        <v>17</v>
      </c>
      <c r="E87" t="s">
        <v>18</v>
      </c>
      <c r="F87" t="s">
        <v>19</v>
      </c>
      <c r="G87">
        <v>6</v>
      </c>
      <c r="H87">
        <v>7</v>
      </c>
      <c r="I87" t="s">
        <v>20</v>
      </c>
      <c r="J87">
        <v>3.3</v>
      </c>
      <c r="K87" t="s">
        <v>50</v>
      </c>
      <c r="L87">
        <v>52000</v>
      </c>
      <c r="M87" t="s">
        <v>30</v>
      </c>
      <c r="N87" t="s">
        <v>22</v>
      </c>
      <c r="O87">
        <v>0</v>
      </c>
    </row>
    <row r="88" spans="1:15" x14ac:dyDescent="0.25">
      <c r="A88" t="s">
        <v>134</v>
      </c>
      <c r="B88">
        <v>41</v>
      </c>
      <c r="C88" t="s">
        <v>36</v>
      </c>
      <c r="D88" t="s">
        <v>17</v>
      </c>
      <c r="E88" t="s">
        <v>43</v>
      </c>
      <c r="F88" t="s">
        <v>44</v>
      </c>
      <c r="G88">
        <v>9</v>
      </c>
      <c r="H88">
        <v>8</v>
      </c>
      <c r="I88" t="s">
        <v>28</v>
      </c>
      <c r="J88">
        <v>3.4</v>
      </c>
      <c r="K88" t="s">
        <v>50</v>
      </c>
      <c r="L88">
        <v>53000</v>
      </c>
      <c r="M88" t="s">
        <v>30</v>
      </c>
      <c r="N88" t="s">
        <v>22</v>
      </c>
      <c r="O88">
        <v>0</v>
      </c>
    </row>
    <row r="89" spans="1:15" x14ac:dyDescent="0.25">
      <c r="A89" t="s">
        <v>135</v>
      </c>
      <c r="B89">
        <v>29</v>
      </c>
      <c r="C89" t="s">
        <v>16</v>
      </c>
      <c r="D89" t="s">
        <v>17</v>
      </c>
      <c r="E89" t="s">
        <v>37</v>
      </c>
      <c r="F89" t="s">
        <v>38</v>
      </c>
      <c r="G89">
        <v>7</v>
      </c>
      <c r="H89">
        <v>7</v>
      </c>
      <c r="I89" t="s">
        <v>20</v>
      </c>
      <c r="J89">
        <v>3.5</v>
      </c>
      <c r="K89" t="s">
        <v>50</v>
      </c>
      <c r="L89">
        <v>54000</v>
      </c>
      <c r="M89" t="s">
        <v>30</v>
      </c>
      <c r="N89" t="s">
        <v>22</v>
      </c>
      <c r="O89">
        <v>0</v>
      </c>
    </row>
    <row r="90" spans="1:15" x14ac:dyDescent="0.25">
      <c r="A90" t="s">
        <v>136</v>
      </c>
      <c r="B90">
        <v>43</v>
      </c>
      <c r="C90" t="s">
        <v>36</v>
      </c>
      <c r="D90" t="s">
        <v>17</v>
      </c>
      <c r="E90" t="s">
        <v>47</v>
      </c>
      <c r="F90" t="s">
        <v>48</v>
      </c>
      <c r="G90">
        <v>12</v>
      </c>
      <c r="H90">
        <v>9</v>
      </c>
      <c r="I90" t="s">
        <v>39</v>
      </c>
      <c r="J90">
        <v>4.4000000000000004</v>
      </c>
      <c r="K90" t="s">
        <v>29</v>
      </c>
      <c r="L90">
        <v>59000</v>
      </c>
      <c r="M90" t="s">
        <v>30</v>
      </c>
      <c r="N90" t="s">
        <v>22</v>
      </c>
      <c r="O90">
        <v>0</v>
      </c>
    </row>
    <row r="91" spans="1:15" x14ac:dyDescent="0.25">
      <c r="A91" t="s">
        <v>137</v>
      </c>
      <c r="B91">
        <v>26</v>
      </c>
      <c r="C91" t="s">
        <v>16</v>
      </c>
      <c r="D91" t="s">
        <v>25</v>
      </c>
      <c r="E91" t="s">
        <v>32</v>
      </c>
      <c r="F91" t="s">
        <v>33</v>
      </c>
      <c r="G91">
        <v>3</v>
      </c>
      <c r="H91">
        <v>6</v>
      </c>
      <c r="I91" t="s">
        <v>34</v>
      </c>
      <c r="J91">
        <v>3</v>
      </c>
      <c r="K91" t="s">
        <v>68</v>
      </c>
      <c r="L91">
        <v>48000</v>
      </c>
      <c r="M91" t="s">
        <v>21</v>
      </c>
      <c r="N91" t="s">
        <v>22</v>
      </c>
      <c r="O91">
        <v>0</v>
      </c>
    </row>
    <row r="92" spans="1:15" x14ac:dyDescent="0.25">
      <c r="A92" t="s">
        <v>138</v>
      </c>
      <c r="B92">
        <v>45</v>
      </c>
      <c r="C92" t="s">
        <v>36</v>
      </c>
      <c r="D92" t="s">
        <v>17</v>
      </c>
      <c r="E92" t="s">
        <v>18</v>
      </c>
      <c r="F92" t="s">
        <v>19</v>
      </c>
      <c r="G92">
        <v>10</v>
      </c>
      <c r="H92">
        <v>8</v>
      </c>
      <c r="I92" t="s">
        <v>28</v>
      </c>
      <c r="J92">
        <v>4.5</v>
      </c>
      <c r="K92" t="s">
        <v>29</v>
      </c>
      <c r="L92">
        <v>60000</v>
      </c>
      <c r="M92" t="s">
        <v>30</v>
      </c>
      <c r="N92" t="s">
        <v>22</v>
      </c>
      <c r="O92">
        <v>0</v>
      </c>
    </row>
    <row r="93" spans="1:15" x14ac:dyDescent="0.25">
      <c r="A93" t="s">
        <v>139</v>
      </c>
      <c r="B93">
        <v>31</v>
      </c>
      <c r="C93" t="s">
        <v>24</v>
      </c>
      <c r="D93" t="s">
        <v>17</v>
      </c>
      <c r="E93" t="s">
        <v>43</v>
      </c>
      <c r="F93" t="s">
        <v>44</v>
      </c>
      <c r="G93">
        <v>6</v>
      </c>
      <c r="H93">
        <v>7</v>
      </c>
      <c r="I93" t="s">
        <v>20</v>
      </c>
      <c r="J93">
        <v>3.6</v>
      </c>
      <c r="K93" t="s">
        <v>20</v>
      </c>
      <c r="L93">
        <v>55000</v>
      </c>
      <c r="M93" t="s">
        <v>30</v>
      </c>
      <c r="N93" t="s">
        <v>22</v>
      </c>
      <c r="O93">
        <v>0</v>
      </c>
    </row>
    <row r="94" spans="1:15" x14ac:dyDescent="0.25">
      <c r="A94" t="s">
        <v>140</v>
      </c>
      <c r="B94">
        <v>34</v>
      </c>
      <c r="C94" t="s">
        <v>24</v>
      </c>
      <c r="D94" t="s">
        <v>25</v>
      </c>
      <c r="E94" t="s">
        <v>26</v>
      </c>
      <c r="F94" t="s">
        <v>27</v>
      </c>
      <c r="G94">
        <v>8</v>
      </c>
      <c r="H94">
        <v>8</v>
      </c>
      <c r="I94" t="s">
        <v>28</v>
      </c>
      <c r="J94">
        <v>3.7</v>
      </c>
      <c r="K94" t="s">
        <v>20</v>
      </c>
      <c r="L94">
        <v>56000</v>
      </c>
      <c r="M94" t="s">
        <v>30</v>
      </c>
      <c r="N94" t="s">
        <v>22</v>
      </c>
      <c r="O94">
        <v>0</v>
      </c>
    </row>
    <row r="95" spans="1:15" x14ac:dyDescent="0.25">
      <c r="A95" t="s">
        <v>141</v>
      </c>
      <c r="B95">
        <v>37</v>
      </c>
      <c r="C95" t="s">
        <v>46</v>
      </c>
      <c r="D95" t="s">
        <v>17</v>
      </c>
      <c r="E95" t="s">
        <v>32</v>
      </c>
      <c r="F95" t="s">
        <v>27</v>
      </c>
      <c r="G95">
        <v>9</v>
      </c>
      <c r="H95">
        <v>8</v>
      </c>
      <c r="I95" t="s">
        <v>28</v>
      </c>
      <c r="J95">
        <v>3.8</v>
      </c>
      <c r="K95" t="s">
        <v>20</v>
      </c>
      <c r="L95">
        <v>57000</v>
      </c>
      <c r="M95" t="s">
        <v>30</v>
      </c>
      <c r="N95" t="s">
        <v>22</v>
      </c>
      <c r="O95">
        <v>0</v>
      </c>
    </row>
    <row r="96" spans="1:15" x14ac:dyDescent="0.25">
      <c r="A96" t="s">
        <v>142</v>
      </c>
      <c r="B96">
        <v>40</v>
      </c>
      <c r="C96" t="s">
        <v>46</v>
      </c>
      <c r="D96" t="s">
        <v>17</v>
      </c>
      <c r="E96" t="s">
        <v>18</v>
      </c>
      <c r="F96" t="s">
        <v>19</v>
      </c>
      <c r="G96">
        <v>10</v>
      </c>
      <c r="H96">
        <v>8</v>
      </c>
      <c r="I96" t="s">
        <v>28</v>
      </c>
      <c r="J96">
        <v>3.9</v>
      </c>
      <c r="K96" t="s">
        <v>20</v>
      </c>
      <c r="L96">
        <v>58000</v>
      </c>
      <c r="M96" t="s">
        <v>30</v>
      </c>
      <c r="N96" t="s">
        <v>22</v>
      </c>
      <c r="O96">
        <v>0</v>
      </c>
    </row>
    <row r="97" spans="1:15" x14ac:dyDescent="0.25">
      <c r="A97" t="s">
        <v>143</v>
      </c>
      <c r="B97">
        <v>33</v>
      </c>
      <c r="C97" t="s">
        <v>24</v>
      </c>
      <c r="D97" t="s">
        <v>17</v>
      </c>
      <c r="E97" t="s">
        <v>37</v>
      </c>
      <c r="F97" t="s">
        <v>38</v>
      </c>
      <c r="G97">
        <v>7</v>
      </c>
      <c r="H97">
        <v>7</v>
      </c>
      <c r="I97" t="s">
        <v>20</v>
      </c>
      <c r="J97">
        <v>4</v>
      </c>
      <c r="K97" t="s">
        <v>20</v>
      </c>
      <c r="L97">
        <v>59000</v>
      </c>
      <c r="M97" t="s">
        <v>30</v>
      </c>
      <c r="N97" t="s">
        <v>22</v>
      </c>
      <c r="O97">
        <v>0</v>
      </c>
    </row>
    <row r="98" spans="1:15" x14ac:dyDescent="0.25">
      <c r="A98" t="s">
        <v>144</v>
      </c>
      <c r="B98">
        <v>39</v>
      </c>
      <c r="C98" t="s">
        <v>46</v>
      </c>
      <c r="D98" t="s">
        <v>25</v>
      </c>
      <c r="E98" t="s">
        <v>43</v>
      </c>
      <c r="F98" t="s">
        <v>44</v>
      </c>
      <c r="G98">
        <v>9</v>
      </c>
      <c r="H98">
        <v>8</v>
      </c>
      <c r="I98" t="s">
        <v>28</v>
      </c>
      <c r="J98">
        <v>4.0999999999999996</v>
      </c>
      <c r="K98" t="s">
        <v>29</v>
      </c>
      <c r="L98">
        <v>60000</v>
      </c>
      <c r="M98" t="s">
        <v>30</v>
      </c>
      <c r="N98" t="s">
        <v>22</v>
      </c>
      <c r="O98">
        <v>0</v>
      </c>
    </row>
    <row r="99" spans="1:15" x14ac:dyDescent="0.25">
      <c r="A99" t="s">
        <v>145</v>
      </c>
      <c r="B99">
        <v>28</v>
      </c>
      <c r="C99" t="s">
        <v>16</v>
      </c>
      <c r="D99" t="s">
        <v>17</v>
      </c>
      <c r="E99" t="s">
        <v>47</v>
      </c>
      <c r="F99" t="s">
        <v>48</v>
      </c>
      <c r="G99">
        <v>5</v>
      </c>
      <c r="H99">
        <v>6</v>
      </c>
      <c r="I99" t="s">
        <v>34</v>
      </c>
      <c r="J99">
        <v>3.2</v>
      </c>
      <c r="K99" t="s">
        <v>50</v>
      </c>
      <c r="L99">
        <v>53000</v>
      </c>
      <c r="M99" t="s">
        <v>30</v>
      </c>
      <c r="N99" t="s">
        <v>22</v>
      </c>
      <c r="O99">
        <v>0</v>
      </c>
    </row>
    <row r="100" spans="1:15" x14ac:dyDescent="0.25">
      <c r="A100" t="s">
        <v>146</v>
      </c>
      <c r="B100">
        <v>32</v>
      </c>
      <c r="C100" t="s">
        <v>24</v>
      </c>
      <c r="D100" t="s">
        <v>17</v>
      </c>
      <c r="E100" t="s">
        <v>32</v>
      </c>
      <c r="F100" t="s">
        <v>33</v>
      </c>
      <c r="G100">
        <v>6</v>
      </c>
      <c r="H100">
        <v>7</v>
      </c>
      <c r="I100" t="s">
        <v>20</v>
      </c>
      <c r="J100">
        <v>3.3</v>
      </c>
      <c r="K100" t="s">
        <v>50</v>
      </c>
      <c r="L100">
        <v>54000</v>
      </c>
      <c r="M100" t="s">
        <v>30</v>
      </c>
      <c r="N100" t="s">
        <v>22</v>
      </c>
      <c r="O100">
        <v>0</v>
      </c>
    </row>
    <row r="101" spans="1:15" x14ac:dyDescent="0.25">
      <c r="A101" t="s">
        <v>147</v>
      </c>
      <c r="B101">
        <v>37</v>
      </c>
      <c r="C101" t="s">
        <v>46</v>
      </c>
      <c r="D101" t="s">
        <v>25</v>
      </c>
      <c r="E101" t="s">
        <v>18</v>
      </c>
      <c r="F101" t="s">
        <v>19</v>
      </c>
      <c r="G101">
        <v>8</v>
      </c>
      <c r="H101">
        <v>8</v>
      </c>
      <c r="I101" t="s">
        <v>28</v>
      </c>
      <c r="J101">
        <v>3.4</v>
      </c>
      <c r="K101" t="s">
        <v>50</v>
      </c>
      <c r="L101">
        <v>55000</v>
      </c>
      <c r="M101" t="s">
        <v>30</v>
      </c>
      <c r="N101" t="s">
        <v>22</v>
      </c>
      <c r="O101">
        <v>0</v>
      </c>
    </row>
    <row r="102" spans="1:15" x14ac:dyDescent="0.25">
      <c r="A102" t="s">
        <v>148</v>
      </c>
      <c r="B102">
        <v>30</v>
      </c>
      <c r="C102" t="s">
        <v>16</v>
      </c>
      <c r="D102" t="s">
        <v>17</v>
      </c>
      <c r="E102" t="s">
        <v>43</v>
      </c>
      <c r="F102" t="s">
        <v>44</v>
      </c>
      <c r="G102">
        <v>6</v>
      </c>
      <c r="H102">
        <v>7</v>
      </c>
      <c r="I102" t="s">
        <v>20</v>
      </c>
      <c r="J102">
        <v>3.5</v>
      </c>
      <c r="K102" t="s">
        <v>50</v>
      </c>
      <c r="L102">
        <v>55000</v>
      </c>
      <c r="M102" t="s">
        <v>30</v>
      </c>
      <c r="N102" t="s">
        <v>22</v>
      </c>
      <c r="O102">
        <v>0</v>
      </c>
    </row>
    <row r="103" spans="1:15" x14ac:dyDescent="0.25">
      <c r="A103" t="s">
        <v>149</v>
      </c>
      <c r="B103">
        <v>42</v>
      </c>
      <c r="C103" t="s">
        <v>36</v>
      </c>
      <c r="D103" t="s">
        <v>17</v>
      </c>
      <c r="E103" t="s">
        <v>32</v>
      </c>
      <c r="F103" t="s">
        <v>27</v>
      </c>
      <c r="G103">
        <v>10</v>
      </c>
      <c r="H103">
        <v>8</v>
      </c>
      <c r="I103" t="s">
        <v>28</v>
      </c>
      <c r="J103">
        <v>4.4000000000000004</v>
      </c>
      <c r="K103" t="s">
        <v>29</v>
      </c>
      <c r="L103">
        <v>60000</v>
      </c>
      <c r="M103" t="s">
        <v>30</v>
      </c>
      <c r="N103" t="s">
        <v>22</v>
      </c>
      <c r="O103">
        <v>0</v>
      </c>
    </row>
    <row r="104" spans="1:15" x14ac:dyDescent="0.25">
      <c r="A104" t="s">
        <v>150</v>
      </c>
      <c r="B104">
        <v>31</v>
      </c>
      <c r="C104" t="s">
        <v>24</v>
      </c>
      <c r="D104" t="s">
        <v>25</v>
      </c>
      <c r="E104" t="s">
        <v>37</v>
      </c>
      <c r="F104" t="s">
        <v>38</v>
      </c>
      <c r="G104">
        <v>7</v>
      </c>
      <c r="H104">
        <v>7</v>
      </c>
      <c r="I104" t="s">
        <v>20</v>
      </c>
      <c r="J104">
        <v>3.6</v>
      </c>
      <c r="K104" t="s">
        <v>20</v>
      </c>
      <c r="L104">
        <v>57000</v>
      </c>
      <c r="M104" t="s">
        <v>30</v>
      </c>
      <c r="N104" t="s">
        <v>22</v>
      </c>
      <c r="O104">
        <v>0</v>
      </c>
    </row>
    <row r="105" spans="1:15" x14ac:dyDescent="0.25">
      <c r="A105" t="s">
        <v>151</v>
      </c>
      <c r="B105">
        <v>35</v>
      </c>
      <c r="C105" t="s">
        <v>24</v>
      </c>
      <c r="D105" t="s">
        <v>17</v>
      </c>
      <c r="E105" t="s">
        <v>18</v>
      </c>
      <c r="F105" t="s">
        <v>19</v>
      </c>
      <c r="G105">
        <v>8</v>
      </c>
      <c r="H105">
        <v>7</v>
      </c>
      <c r="I105" t="s">
        <v>20</v>
      </c>
      <c r="J105">
        <v>3.7</v>
      </c>
      <c r="K105" t="s">
        <v>20</v>
      </c>
      <c r="L105">
        <v>58000</v>
      </c>
      <c r="M105" t="s">
        <v>30</v>
      </c>
      <c r="N105" t="s">
        <v>22</v>
      </c>
      <c r="O105">
        <v>0</v>
      </c>
    </row>
    <row r="106" spans="1:15" x14ac:dyDescent="0.25">
      <c r="A106" t="s">
        <v>152</v>
      </c>
      <c r="B106">
        <v>33</v>
      </c>
      <c r="C106" t="s">
        <v>24</v>
      </c>
      <c r="D106" t="s">
        <v>17</v>
      </c>
      <c r="E106" t="s">
        <v>43</v>
      </c>
      <c r="F106" t="s">
        <v>44</v>
      </c>
      <c r="G106">
        <v>7</v>
      </c>
      <c r="H106">
        <v>7</v>
      </c>
      <c r="I106" t="s">
        <v>20</v>
      </c>
      <c r="J106">
        <v>3.8</v>
      </c>
      <c r="K106" t="s">
        <v>20</v>
      </c>
      <c r="L106">
        <v>59000</v>
      </c>
      <c r="M106" t="s">
        <v>30</v>
      </c>
      <c r="N106" t="s">
        <v>22</v>
      </c>
      <c r="O106">
        <v>0</v>
      </c>
    </row>
    <row r="107" spans="1:15" x14ac:dyDescent="0.25">
      <c r="A107" t="s">
        <v>153</v>
      </c>
      <c r="B107">
        <v>34</v>
      </c>
      <c r="C107" t="s">
        <v>24</v>
      </c>
      <c r="D107" t="s">
        <v>17</v>
      </c>
      <c r="E107" t="s">
        <v>26</v>
      </c>
      <c r="F107" t="s">
        <v>27</v>
      </c>
      <c r="G107">
        <v>8</v>
      </c>
      <c r="H107">
        <v>8</v>
      </c>
      <c r="I107" t="s">
        <v>28</v>
      </c>
      <c r="J107">
        <v>4</v>
      </c>
      <c r="K107" t="s">
        <v>20</v>
      </c>
      <c r="L107">
        <v>60000</v>
      </c>
      <c r="M107" t="s">
        <v>30</v>
      </c>
      <c r="N107" t="s">
        <v>22</v>
      </c>
      <c r="O107">
        <v>0</v>
      </c>
    </row>
    <row r="108" spans="1:15" x14ac:dyDescent="0.25">
      <c r="A108" t="s">
        <v>154</v>
      </c>
      <c r="B108">
        <v>27</v>
      </c>
      <c r="C108" t="s">
        <v>16</v>
      </c>
      <c r="D108" t="s">
        <v>25</v>
      </c>
      <c r="E108" t="s">
        <v>32</v>
      </c>
      <c r="F108" t="s">
        <v>33</v>
      </c>
      <c r="G108">
        <v>3</v>
      </c>
      <c r="H108">
        <v>6</v>
      </c>
      <c r="I108" t="s">
        <v>34</v>
      </c>
      <c r="J108">
        <v>3.2</v>
      </c>
      <c r="K108" t="s">
        <v>50</v>
      </c>
      <c r="L108">
        <v>52000</v>
      </c>
      <c r="M108" t="s">
        <v>30</v>
      </c>
      <c r="N108" t="s">
        <v>22</v>
      </c>
      <c r="O108">
        <v>0</v>
      </c>
    </row>
    <row r="109" spans="1:15" x14ac:dyDescent="0.25">
      <c r="A109" t="s">
        <v>155</v>
      </c>
      <c r="B109">
        <v>38</v>
      </c>
      <c r="C109" t="s">
        <v>46</v>
      </c>
      <c r="D109" t="s">
        <v>17</v>
      </c>
      <c r="E109" t="s">
        <v>18</v>
      </c>
      <c r="F109" t="s">
        <v>19</v>
      </c>
      <c r="G109">
        <v>9</v>
      </c>
      <c r="H109">
        <v>8</v>
      </c>
      <c r="I109" t="s">
        <v>28</v>
      </c>
      <c r="J109">
        <v>4.2</v>
      </c>
      <c r="K109" t="s">
        <v>29</v>
      </c>
      <c r="L109">
        <v>62000</v>
      </c>
      <c r="M109" t="s">
        <v>40</v>
      </c>
      <c r="N109" t="s">
        <v>22</v>
      </c>
      <c r="O109">
        <v>0</v>
      </c>
    </row>
    <row r="110" spans="1:15" x14ac:dyDescent="0.25">
      <c r="A110" t="s">
        <v>156</v>
      </c>
      <c r="B110">
        <v>45</v>
      </c>
      <c r="C110" t="s">
        <v>36</v>
      </c>
      <c r="D110" t="s">
        <v>17</v>
      </c>
      <c r="E110" t="s">
        <v>47</v>
      </c>
      <c r="F110" t="s">
        <v>48</v>
      </c>
      <c r="G110">
        <v>15</v>
      </c>
      <c r="H110">
        <v>8</v>
      </c>
      <c r="I110" t="s">
        <v>28</v>
      </c>
      <c r="J110">
        <v>4.5999999999999996</v>
      </c>
      <c r="K110" t="s">
        <v>52</v>
      </c>
      <c r="L110">
        <v>67000</v>
      </c>
      <c r="M110" t="s">
        <v>40</v>
      </c>
      <c r="N110" t="s">
        <v>22</v>
      </c>
      <c r="O110">
        <v>0</v>
      </c>
    </row>
    <row r="111" spans="1:15" x14ac:dyDescent="0.25">
      <c r="A111" t="s">
        <v>157</v>
      </c>
      <c r="B111">
        <v>29</v>
      </c>
      <c r="C111" t="s">
        <v>16</v>
      </c>
      <c r="D111" t="s">
        <v>25</v>
      </c>
      <c r="E111" t="s">
        <v>43</v>
      </c>
      <c r="F111" t="s">
        <v>44</v>
      </c>
      <c r="G111">
        <v>4</v>
      </c>
      <c r="H111">
        <v>7</v>
      </c>
      <c r="I111" t="s">
        <v>20</v>
      </c>
      <c r="J111">
        <v>3.3</v>
      </c>
      <c r="K111" t="s">
        <v>50</v>
      </c>
      <c r="L111">
        <v>53000</v>
      </c>
      <c r="M111" t="s">
        <v>30</v>
      </c>
      <c r="N111" t="s">
        <v>22</v>
      </c>
      <c r="O111">
        <v>0</v>
      </c>
    </row>
    <row r="112" spans="1:15" x14ac:dyDescent="0.25">
      <c r="A112" t="s">
        <v>158</v>
      </c>
      <c r="B112">
        <v>31</v>
      </c>
      <c r="C112" t="s">
        <v>24</v>
      </c>
      <c r="D112" t="s">
        <v>17</v>
      </c>
      <c r="E112" t="s">
        <v>32</v>
      </c>
      <c r="F112" t="s">
        <v>33</v>
      </c>
      <c r="G112">
        <v>5</v>
      </c>
      <c r="H112">
        <v>6</v>
      </c>
      <c r="I112" t="s">
        <v>34</v>
      </c>
      <c r="J112">
        <v>3.4</v>
      </c>
      <c r="K112" t="s">
        <v>50</v>
      </c>
      <c r="L112">
        <v>54000</v>
      </c>
      <c r="M112" t="s">
        <v>30</v>
      </c>
      <c r="N112" t="s">
        <v>22</v>
      </c>
      <c r="O112">
        <v>0</v>
      </c>
    </row>
    <row r="113" spans="1:15" x14ac:dyDescent="0.25">
      <c r="A113" t="s">
        <v>159</v>
      </c>
      <c r="B113">
        <v>44</v>
      </c>
      <c r="C113" t="s">
        <v>36</v>
      </c>
      <c r="D113" t="s">
        <v>25</v>
      </c>
      <c r="E113" t="s">
        <v>37</v>
      </c>
      <c r="F113" t="s">
        <v>38</v>
      </c>
      <c r="G113">
        <v>11</v>
      </c>
      <c r="H113">
        <v>9</v>
      </c>
      <c r="I113" t="s">
        <v>39</v>
      </c>
      <c r="J113">
        <v>4.0999999999999996</v>
      </c>
      <c r="K113" t="s">
        <v>29</v>
      </c>
      <c r="L113">
        <v>64000</v>
      </c>
      <c r="M113" t="s">
        <v>40</v>
      </c>
      <c r="N113" t="s">
        <v>22</v>
      </c>
      <c r="O113">
        <v>0</v>
      </c>
    </row>
    <row r="114" spans="1:15" x14ac:dyDescent="0.25">
      <c r="A114" t="s">
        <v>160</v>
      </c>
      <c r="B114">
        <v>37</v>
      </c>
      <c r="C114" t="s">
        <v>46</v>
      </c>
      <c r="D114" t="s">
        <v>17</v>
      </c>
      <c r="E114" t="s">
        <v>18</v>
      </c>
      <c r="F114" t="s">
        <v>19</v>
      </c>
      <c r="G114">
        <v>7</v>
      </c>
      <c r="H114">
        <v>7</v>
      </c>
      <c r="I114" t="s">
        <v>20</v>
      </c>
      <c r="J114">
        <v>3.5</v>
      </c>
      <c r="K114" t="s">
        <v>50</v>
      </c>
      <c r="L114">
        <v>56000</v>
      </c>
      <c r="M114" t="s">
        <v>30</v>
      </c>
      <c r="N114" t="s">
        <v>22</v>
      </c>
      <c r="O114">
        <v>0</v>
      </c>
    </row>
    <row r="115" spans="1:15" x14ac:dyDescent="0.25">
      <c r="A115" t="s">
        <v>161</v>
      </c>
      <c r="B115">
        <v>39</v>
      </c>
      <c r="C115" t="s">
        <v>46</v>
      </c>
      <c r="D115" t="s">
        <v>17</v>
      </c>
      <c r="E115" t="s">
        <v>43</v>
      </c>
      <c r="F115" t="s">
        <v>44</v>
      </c>
      <c r="G115">
        <v>8</v>
      </c>
      <c r="H115">
        <v>8</v>
      </c>
      <c r="I115" t="s">
        <v>28</v>
      </c>
      <c r="J115">
        <v>3.6</v>
      </c>
      <c r="K115" t="s">
        <v>20</v>
      </c>
      <c r="L115">
        <v>57000</v>
      </c>
      <c r="M115" t="s">
        <v>30</v>
      </c>
      <c r="N115" t="s">
        <v>22</v>
      </c>
      <c r="O115">
        <v>0</v>
      </c>
    </row>
    <row r="116" spans="1:15" x14ac:dyDescent="0.25">
      <c r="A116" t="s">
        <v>162</v>
      </c>
      <c r="B116">
        <v>35</v>
      </c>
      <c r="C116" t="s">
        <v>24</v>
      </c>
      <c r="D116" t="s">
        <v>25</v>
      </c>
      <c r="E116" t="s">
        <v>26</v>
      </c>
      <c r="F116" t="s">
        <v>27</v>
      </c>
      <c r="G116">
        <v>6</v>
      </c>
      <c r="H116">
        <v>7</v>
      </c>
      <c r="I116" t="s">
        <v>20</v>
      </c>
      <c r="J116">
        <v>3.7</v>
      </c>
      <c r="K116" t="s">
        <v>20</v>
      </c>
      <c r="L116">
        <v>58000</v>
      </c>
      <c r="M116" t="s">
        <v>30</v>
      </c>
      <c r="N116" t="s">
        <v>22</v>
      </c>
      <c r="O116">
        <v>0</v>
      </c>
    </row>
    <row r="117" spans="1:15" x14ac:dyDescent="0.25">
      <c r="A117" t="s">
        <v>163</v>
      </c>
      <c r="B117">
        <v>36</v>
      </c>
      <c r="C117" t="s">
        <v>46</v>
      </c>
      <c r="D117" t="s">
        <v>17</v>
      </c>
      <c r="E117" t="s">
        <v>32</v>
      </c>
      <c r="F117" t="s">
        <v>27</v>
      </c>
      <c r="G117">
        <v>7</v>
      </c>
      <c r="H117">
        <v>7</v>
      </c>
      <c r="I117" t="s">
        <v>20</v>
      </c>
      <c r="J117">
        <v>3.8</v>
      </c>
      <c r="K117" t="s">
        <v>20</v>
      </c>
      <c r="L117">
        <v>59000</v>
      </c>
      <c r="M117" t="s">
        <v>30</v>
      </c>
      <c r="N117" t="s">
        <v>22</v>
      </c>
      <c r="O117">
        <v>0</v>
      </c>
    </row>
    <row r="118" spans="1:15" x14ac:dyDescent="0.25">
      <c r="A118" t="s">
        <v>164</v>
      </c>
      <c r="B118">
        <v>30</v>
      </c>
      <c r="C118" t="s">
        <v>16</v>
      </c>
      <c r="D118" t="s">
        <v>17</v>
      </c>
      <c r="E118" t="s">
        <v>18</v>
      </c>
      <c r="F118" t="s">
        <v>19</v>
      </c>
      <c r="G118">
        <v>5</v>
      </c>
      <c r="H118">
        <v>6</v>
      </c>
      <c r="I118" t="s">
        <v>34</v>
      </c>
      <c r="J118">
        <v>3.9</v>
      </c>
      <c r="K118" t="s">
        <v>20</v>
      </c>
      <c r="L118">
        <v>60000</v>
      </c>
      <c r="M118" t="s">
        <v>30</v>
      </c>
      <c r="N118" t="s">
        <v>22</v>
      </c>
      <c r="O118">
        <v>0</v>
      </c>
    </row>
    <row r="119" spans="1:15" x14ac:dyDescent="0.25">
      <c r="A119" t="s">
        <v>165</v>
      </c>
      <c r="B119">
        <v>31</v>
      </c>
      <c r="C119" t="s">
        <v>24</v>
      </c>
      <c r="D119" t="s">
        <v>25</v>
      </c>
      <c r="E119" t="s">
        <v>47</v>
      </c>
      <c r="F119" t="s">
        <v>48</v>
      </c>
      <c r="G119">
        <v>6</v>
      </c>
      <c r="H119">
        <v>7</v>
      </c>
      <c r="I119" t="s">
        <v>20</v>
      </c>
      <c r="J119">
        <v>4</v>
      </c>
      <c r="K119" t="s">
        <v>20</v>
      </c>
      <c r="L119">
        <v>61000</v>
      </c>
      <c r="M119" t="s">
        <v>40</v>
      </c>
      <c r="N119" t="s">
        <v>22</v>
      </c>
      <c r="O119">
        <v>0</v>
      </c>
    </row>
    <row r="120" spans="1:15" x14ac:dyDescent="0.25">
      <c r="A120" t="s">
        <v>166</v>
      </c>
      <c r="B120">
        <v>38</v>
      </c>
      <c r="C120" t="s">
        <v>46</v>
      </c>
      <c r="D120" t="s">
        <v>17</v>
      </c>
      <c r="E120" t="s">
        <v>43</v>
      </c>
      <c r="F120" t="s">
        <v>44</v>
      </c>
      <c r="G120">
        <v>9</v>
      </c>
      <c r="H120">
        <v>8</v>
      </c>
      <c r="I120" t="s">
        <v>28</v>
      </c>
      <c r="J120">
        <v>4.2</v>
      </c>
      <c r="K120" t="s">
        <v>29</v>
      </c>
      <c r="L120">
        <v>62000</v>
      </c>
      <c r="M120" t="s">
        <v>40</v>
      </c>
      <c r="N120" t="s">
        <v>22</v>
      </c>
      <c r="O120">
        <v>0</v>
      </c>
    </row>
    <row r="121" spans="1:15" x14ac:dyDescent="0.25">
      <c r="A121" t="s">
        <v>167</v>
      </c>
      <c r="B121">
        <v>34</v>
      </c>
      <c r="C121" t="s">
        <v>24</v>
      </c>
      <c r="D121" t="s">
        <v>17</v>
      </c>
      <c r="E121" t="s">
        <v>32</v>
      </c>
      <c r="F121" t="s">
        <v>33</v>
      </c>
      <c r="G121">
        <v>8</v>
      </c>
      <c r="H121">
        <v>8</v>
      </c>
      <c r="I121" t="s">
        <v>28</v>
      </c>
      <c r="J121">
        <v>4.3</v>
      </c>
      <c r="K121" t="s">
        <v>29</v>
      </c>
      <c r="L121">
        <v>63000</v>
      </c>
      <c r="M121" t="s">
        <v>40</v>
      </c>
      <c r="N121" t="s">
        <v>22</v>
      </c>
      <c r="O121">
        <v>0</v>
      </c>
    </row>
    <row r="122" spans="1:15" x14ac:dyDescent="0.25">
      <c r="A122" t="s">
        <v>168</v>
      </c>
      <c r="B122">
        <v>37</v>
      </c>
      <c r="C122" t="s">
        <v>46</v>
      </c>
      <c r="D122" t="s">
        <v>25</v>
      </c>
      <c r="E122" t="s">
        <v>18</v>
      </c>
      <c r="F122" t="s">
        <v>19</v>
      </c>
      <c r="G122">
        <v>9</v>
      </c>
      <c r="H122">
        <v>8</v>
      </c>
      <c r="I122" t="s">
        <v>28</v>
      </c>
      <c r="J122">
        <v>4.4000000000000004</v>
      </c>
      <c r="K122" t="s">
        <v>29</v>
      </c>
      <c r="L122">
        <v>64000</v>
      </c>
      <c r="M122" t="s">
        <v>40</v>
      </c>
      <c r="N122" t="s">
        <v>22</v>
      </c>
      <c r="O122">
        <v>0</v>
      </c>
    </row>
    <row r="123" spans="1:15" x14ac:dyDescent="0.25">
      <c r="A123" t="s">
        <v>169</v>
      </c>
      <c r="B123">
        <v>40</v>
      </c>
      <c r="C123" t="s">
        <v>46</v>
      </c>
      <c r="D123" t="s">
        <v>17</v>
      </c>
      <c r="E123" t="s">
        <v>26</v>
      </c>
      <c r="F123" t="s">
        <v>27</v>
      </c>
      <c r="G123">
        <v>10</v>
      </c>
      <c r="H123">
        <v>8</v>
      </c>
      <c r="I123" t="s">
        <v>28</v>
      </c>
      <c r="J123">
        <v>4.5</v>
      </c>
      <c r="K123" t="s">
        <v>29</v>
      </c>
      <c r="L123">
        <v>65000</v>
      </c>
      <c r="M123" t="s">
        <v>40</v>
      </c>
      <c r="N123" t="s">
        <v>22</v>
      </c>
      <c r="O123">
        <v>0</v>
      </c>
    </row>
    <row r="124" spans="1:15" x14ac:dyDescent="0.25">
      <c r="A124" t="s">
        <v>170</v>
      </c>
      <c r="B124">
        <v>36</v>
      </c>
      <c r="C124" t="s">
        <v>46</v>
      </c>
      <c r="D124" t="s">
        <v>17</v>
      </c>
      <c r="E124" t="s">
        <v>37</v>
      </c>
      <c r="F124" t="s">
        <v>38</v>
      </c>
      <c r="G124">
        <v>7</v>
      </c>
      <c r="H124">
        <v>7</v>
      </c>
      <c r="I124" t="s">
        <v>20</v>
      </c>
      <c r="J124">
        <v>4.5999999999999996</v>
      </c>
      <c r="K124" t="s">
        <v>52</v>
      </c>
      <c r="L124">
        <v>66000</v>
      </c>
      <c r="M124" t="s">
        <v>40</v>
      </c>
      <c r="N124" t="s">
        <v>22</v>
      </c>
      <c r="O124">
        <v>0</v>
      </c>
    </row>
    <row r="125" spans="1:15" x14ac:dyDescent="0.25">
      <c r="A125" t="s">
        <v>171</v>
      </c>
      <c r="B125">
        <v>29</v>
      </c>
      <c r="C125" t="s">
        <v>16</v>
      </c>
      <c r="D125" t="s">
        <v>17</v>
      </c>
      <c r="E125" t="s">
        <v>32</v>
      </c>
      <c r="F125" t="s">
        <v>33</v>
      </c>
      <c r="G125">
        <v>4</v>
      </c>
      <c r="H125">
        <v>6</v>
      </c>
      <c r="I125" t="s">
        <v>34</v>
      </c>
      <c r="J125">
        <v>3</v>
      </c>
      <c r="K125" t="s">
        <v>68</v>
      </c>
      <c r="L125">
        <v>49000</v>
      </c>
      <c r="M125" t="s">
        <v>21</v>
      </c>
      <c r="N125" t="s">
        <v>22</v>
      </c>
      <c r="O125">
        <v>0</v>
      </c>
    </row>
    <row r="126" spans="1:15" x14ac:dyDescent="0.25">
      <c r="A126" t="s">
        <v>172</v>
      </c>
      <c r="B126">
        <v>30</v>
      </c>
      <c r="C126" t="s">
        <v>16</v>
      </c>
      <c r="D126" t="s">
        <v>17</v>
      </c>
      <c r="E126" t="s">
        <v>18</v>
      </c>
      <c r="F126" t="s">
        <v>19</v>
      </c>
      <c r="G126">
        <v>5</v>
      </c>
      <c r="H126">
        <v>7</v>
      </c>
      <c r="I126" t="s">
        <v>20</v>
      </c>
      <c r="J126">
        <v>3.1</v>
      </c>
      <c r="K126" t="s">
        <v>50</v>
      </c>
      <c r="L126">
        <v>50000</v>
      </c>
      <c r="M126" t="s">
        <v>21</v>
      </c>
      <c r="N126" t="s">
        <v>22</v>
      </c>
      <c r="O126">
        <v>0</v>
      </c>
    </row>
    <row r="127" spans="1:15" x14ac:dyDescent="0.25">
      <c r="A127" t="s">
        <v>173</v>
      </c>
      <c r="B127">
        <v>41</v>
      </c>
      <c r="C127" t="s">
        <v>36</v>
      </c>
      <c r="D127" t="s">
        <v>25</v>
      </c>
      <c r="E127" t="s">
        <v>43</v>
      </c>
      <c r="F127" t="s">
        <v>44</v>
      </c>
      <c r="G127">
        <v>11</v>
      </c>
      <c r="H127">
        <v>9</v>
      </c>
      <c r="I127" t="s">
        <v>39</v>
      </c>
      <c r="J127">
        <v>4.7</v>
      </c>
      <c r="K127" t="s">
        <v>52</v>
      </c>
      <c r="L127">
        <v>67000</v>
      </c>
      <c r="M127" t="s">
        <v>40</v>
      </c>
      <c r="N127" t="s">
        <v>22</v>
      </c>
      <c r="O127">
        <v>0</v>
      </c>
    </row>
    <row r="128" spans="1:15" x14ac:dyDescent="0.25">
      <c r="A128" t="s">
        <v>174</v>
      </c>
      <c r="B128">
        <v>31</v>
      </c>
      <c r="C128" t="s">
        <v>24</v>
      </c>
      <c r="D128" t="s">
        <v>17</v>
      </c>
      <c r="E128" t="s">
        <v>26</v>
      </c>
      <c r="F128" t="s">
        <v>27</v>
      </c>
      <c r="G128">
        <v>6</v>
      </c>
      <c r="H128">
        <v>7</v>
      </c>
      <c r="I128" t="s">
        <v>20</v>
      </c>
      <c r="J128">
        <v>3.2</v>
      </c>
      <c r="K128" t="s">
        <v>50</v>
      </c>
      <c r="L128">
        <v>51000</v>
      </c>
      <c r="M128" t="s">
        <v>30</v>
      </c>
      <c r="N128" t="s">
        <v>22</v>
      </c>
      <c r="O128">
        <v>0</v>
      </c>
    </row>
    <row r="129" spans="1:15" x14ac:dyDescent="0.25">
      <c r="A129" t="s">
        <v>175</v>
      </c>
      <c r="B129">
        <v>28</v>
      </c>
      <c r="C129" t="s">
        <v>16</v>
      </c>
      <c r="D129" t="s">
        <v>17</v>
      </c>
      <c r="E129" t="s">
        <v>47</v>
      </c>
      <c r="F129" t="s">
        <v>48</v>
      </c>
      <c r="G129">
        <v>3</v>
      </c>
      <c r="H129">
        <v>6</v>
      </c>
      <c r="I129" t="s">
        <v>34</v>
      </c>
      <c r="J129">
        <v>3.3</v>
      </c>
      <c r="K129" t="s">
        <v>50</v>
      </c>
      <c r="L129">
        <v>52000</v>
      </c>
      <c r="M129" t="s">
        <v>30</v>
      </c>
      <c r="N129" t="s">
        <v>22</v>
      </c>
      <c r="O129">
        <v>0</v>
      </c>
    </row>
    <row r="130" spans="1:15" x14ac:dyDescent="0.25">
      <c r="A130" t="s">
        <v>176</v>
      </c>
      <c r="B130">
        <v>36</v>
      </c>
      <c r="C130" t="s">
        <v>46</v>
      </c>
      <c r="D130" t="s">
        <v>17</v>
      </c>
      <c r="E130" t="s">
        <v>18</v>
      </c>
      <c r="F130" t="s">
        <v>19</v>
      </c>
      <c r="G130">
        <v>7</v>
      </c>
      <c r="H130">
        <v>7</v>
      </c>
      <c r="I130" t="s">
        <v>20</v>
      </c>
      <c r="J130">
        <v>3.4</v>
      </c>
      <c r="K130" t="s">
        <v>50</v>
      </c>
      <c r="L130">
        <v>53000</v>
      </c>
      <c r="M130" t="s">
        <v>30</v>
      </c>
      <c r="N130" t="s">
        <v>22</v>
      </c>
      <c r="O130">
        <v>0</v>
      </c>
    </row>
    <row r="131" spans="1:15" x14ac:dyDescent="0.25">
      <c r="A131" t="s">
        <v>177</v>
      </c>
      <c r="B131">
        <v>30</v>
      </c>
      <c r="C131" t="s">
        <v>16</v>
      </c>
      <c r="D131" t="s">
        <v>25</v>
      </c>
      <c r="E131" t="s">
        <v>32</v>
      </c>
      <c r="F131" t="s">
        <v>33</v>
      </c>
      <c r="G131">
        <v>6</v>
      </c>
      <c r="H131">
        <v>7</v>
      </c>
      <c r="I131" t="s">
        <v>20</v>
      </c>
      <c r="J131">
        <v>3.5</v>
      </c>
      <c r="K131" t="s">
        <v>50</v>
      </c>
      <c r="L131">
        <v>54000</v>
      </c>
      <c r="M131" t="s">
        <v>30</v>
      </c>
      <c r="N131" t="s">
        <v>22</v>
      </c>
      <c r="O131">
        <v>0</v>
      </c>
    </row>
    <row r="132" spans="1:15" x14ac:dyDescent="0.25">
      <c r="A132" t="s">
        <v>178</v>
      </c>
      <c r="B132">
        <v>40</v>
      </c>
      <c r="C132" t="s">
        <v>46</v>
      </c>
      <c r="D132" t="s">
        <v>17</v>
      </c>
      <c r="E132" t="s">
        <v>37</v>
      </c>
      <c r="F132" t="s">
        <v>38</v>
      </c>
      <c r="G132">
        <v>8</v>
      </c>
      <c r="H132">
        <v>8</v>
      </c>
      <c r="I132" t="s">
        <v>28</v>
      </c>
      <c r="J132">
        <v>3.6</v>
      </c>
      <c r="K132" t="s">
        <v>20</v>
      </c>
      <c r="L132">
        <v>55000</v>
      </c>
      <c r="M132" t="s">
        <v>30</v>
      </c>
      <c r="N132" t="s">
        <v>22</v>
      </c>
      <c r="O132">
        <v>0</v>
      </c>
    </row>
    <row r="133" spans="1:15" x14ac:dyDescent="0.25">
      <c r="A133" t="s">
        <v>179</v>
      </c>
      <c r="B133">
        <v>35</v>
      </c>
      <c r="C133" t="s">
        <v>24</v>
      </c>
      <c r="D133" t="s">
        <v>17</v>
      </c>
      <c r="E133" t="s">
        <v>43</v>
      </c>
      <c r="F133" t="s">
        <v>44</v>
      </c>
      <c r="G133">
        <v>7</v>
      </c>
      <c r="H133">
        <v>7</v>
      </c>
      <c r="I133" t="s">
        <v>20</v>
      </c>
      <c r="J133">
        <v>3.7</v>
      </c>
      <c r="K133" t="s">
        <v>20</v>
      </c>
      <c r="L133">
        <v>56000</v>
      </c>
      <c r="M133" t="s">
        <v>30</v>
      </c>
      <c r="N133" t="s">
        <v>22</v>
      </c>
      <c r="O133">
        <v>0</v>
      </c>
    </row>
    <row r="134" spans="1:15" x14ac:dyDescent="0.25">
      <c r="A134" t="s">
        <v>180</v>
      </c>
      <c r="B134">
        <v>34</v>
      </c>
      <c r="C134" t="s">
        <v>24</v>
      </c>
      <c r="D134" t="s">
        <v>17</v>
      </c>
      <c r="E134" t="s">
        <v>26</v>
      </c>
      <c r="F134" t="s">
        <v>27</v>
      </c>
      <c r="G134">
        <v>6</v>
      </c>
      <c r="H134">
        <v>7</v>
      </c>
      <c r="I134" t="s">
        <v>20</v>
      </c>
      <c r="J134">
        <v>3.8</v>
      </c>
      <c r="K134" t="s">
        <v>20</v>
      </c>
      <c r="L134">
        <v>57000</v>
      </c>
      <c r="M134" t="s">
        <v>30</v>
      </c>
      <c r="N134" t="s">
        <v>22</v>
      </c>
      <c r="O134">
        <v>0</v>
      </c>
    </row>
    <row r="135" spans="1:15" x14ac:dyDescent="0.25">
      <c r="A135" t="s">
        <v>181</v>
      </c>
      <c r="B135">
        <v>26</v>
      </c>
      <c r="C135" t="s">
        <v>16</v>
      </c>
      <c r="D135" t="s">
        <v>25</v>
      </c>
      <c r="E135" t="s">
        <v>18</v>
      </c>
      <c r="F135" t="s">
        <v>19</v>
      </c>
      <c r="G135">
        <v>4</v>
      </c>
      <c r="H135">
        <v>6</v>
      </c>
      <c r="I135" t="s">
        <v>34</v>
      </c>
      <c r="J135">
        <v>3.9</v>
      </c>
      <c r="K135" t="s">
        <v>20</v>
      </c>
      <c r="L135">
        <v>58000</v>
      </c>
      <c r="M135" t="s">
        <v>30</v>
      </c>
      <c r="N135" t="s">
        <v>22</v>
      </c>
      <c r="O135">
        <v>0</v>
      </c>
    </row>
    <row r="136" spans="1:15" x14ac:dyDescent="0.25">
      <c r="A136" t="s">
        <v>182</v>
      </c>
      <c r="B136">
        <v>32</v>
      </c>
      <c r="C136" t="s">
        <v>24</v>
      </c>
      <c r="D136" t="s">
        <v>17</v>
      </c>
      <c r="E136" t="s">
        <v>32</v>
      </c>
      <c r="F136" t="s">
        <v>27</v>
      </c>
      <c r="G136">
        <v>6</v>
      </c>
      <c r="H136">
        <v>7</v>
      </c>
      <c r="I136" t="s">
        <v>20</v>
      </c>
      <c r="J136">
        <v>4</v>
      </c>
      <c r="K136" t="s">
        <v>20</v>
      </c>
      <c r="L136">
        <v>59000</v>
      </c>
      <c r="M136" t="s">
        <v>30</v>
      </c>
      <c r="N136" t="s">
        <v>22</v>
      </c>
      <c r="O136">
        <v>0</v>
      </c>
    </row>
    <row r="137" spans="1:15" x14ac:dyDescent="0.25">
      <c r="A137" t="s">
        <v>183</v>
      </c>
      <c r="B137">
        <v>44</v>
      </c>
      <c r="C137" t="s">
        <v>36</v>
      </c>
      <c r="D137" t="s">
        <v>17</v>
      </c>
      <c r="E137" t="s">
        <v>43</v>
      </c>
      <c r="F137" t="s">
        <v>44</v>
      </c>
      <c r="G137">
        <v>10</v>
      </c>
      <c r="H137">
        <v>8</v>
      </c>
      <c r="I137" t="s">
        <v>28</v>
      </c>
      <c r="J137">
        <v>4.0999999999999996</v>
      </c>
      <c r="K137" t="s">
        <v>29</v>
      </c>
      <c r="L137">
        <v>60000</v>
      </c>
      <c r="M137" t="s">
        <v>30</v>
      </c>
      <c r="N137" t="s">
        <v>22</v>
      </c>
      <c r="O137">
        <v>0</v>
      </c>
    </row>
    <row r="138" spans="1:15" x14ac:dyDescent="0.25">
      <c r="A138" t="s">
        <v>184</v>
      </c>
      <c r="B138">
        <v>28</v>
      </c>
      <c r="C138" t="s">
        <v>16</v>
      </c>
      <c r="D138" t="s">
        <v>17</v>
      </c>
      <c r="E138" t="s">
        <v>37</v>
      </c>
      <c r="F138" t="s">
        <v>38</v>
      </c>
      <c r="G138">
        <v>4</v>
      </c>
      <c r="H138">
        <v>6</v>
      </c>
      <c r="I138" t="s">
        <v>34</v>
      </c>
      <c r="J138">
        <v>3.2</v>
      </c>
      <c r="K138" t="s">
        <v>50</v>
      </c>
      <c r="L138">
        <v>51000</v>
      </c>
      <c r="M138" t="s">
        <v>30</v>
      </c>
      <c r="N138" t="s">
        <v>22</v>
      </c>
      <c r="O138">
        <v>0</v>
      </c>
    </row>
    <row r="139" spans="1:15" x14ac:dyDescent="0.25">
      <c r="A139" t="s">
        <v>185</v>
      </c>
      <c r="B139">
        <v>38</v>
      </c>
      <c r="C139" t="s">
        <v>46</v>
      </c>
      <c r="D139" t="s">
        <v>17</v>
      </c>
      <c r="E139" t="s">
        <v>18</v>
      </c>
      <c r="F139" t="s">
        <v>19</v>
      </c>
      <c r="G139">
        <v>8</v>
      </c>
      <c r="H139">
        <v>8</v>
      </c>
      <c r="I139" t="s">
        <v>28</v>
      </c>
      <c r="J139">
        <v>3.3</v>
      </c>
      <c r="K139" t="s">
        <v>50</v>
      </c>
      <c r="L139">
        <v>52000</v>
      </c>
      <c r="M139" t="s">
        <v>30</v>
      </c>
      <c r="N139" t="s">
        <v>22</v>
      </c>
      <c r="O139">
        <v>0</v>
      </c>
    </row>
    <row r="140" spans="1:15" x14ac:dyDescent="0.25">
      <c r="A140" t="s">
        <v>186</v>
      </c>
      <c r="B140">
        <v>45</v>
      </c>
      <c r="C140" t="s">
        <v>36</v>
      </c>
      <c r="D140" t="s">
        <v>17</v>
      </c>
      <c r="E140" t="s">
        <v>47</v>
      </c>
      <c r="F140" t="s">
        <v>48</v>
      </c>
      <c r="G140">
        <v>9</v>
      </c>
      <c r="H140">
        <v>8</v>
      </c>
      <c r="I140" t="s">
        <v>28</v>
      </c>
      <c r="J140">
        <v>3.4</v>
      </c>
      <c r="K140" t="s">
        <v>50</v>
      </c>
      <c r="L140">
        <v>53000</v>
      </c>
      <c r="M140" t="s">
        <v>30</v>
      </c>
      <c r="N140" t="s">
        <v>22</v>
      </c>
      <c r="O140">
        <v>0</v>
      </c>
    </row>
    <row r="141" spans="1:15" x14ac:dyDescent="0.25">
      <c r="A141" t="s">
        <v>187</v>
      </c>
      <c r="B141">
        <v>29</v>
      </c>
      <c r="C141" t="s">
        <v>16</v>
      </c>
      <c r="D141" t="s">
        <v>25</v>
      </c>
      <c r="E141" t="s">
        <v>32</v>
      </c>
      <c r="F141" t="s">
        <v>33</v>
      </c>
      <c r="G141">
        <v>5</v>
      </c>
      <c r="H141">
        <v>6</v>
      </c>
      <c r="I141" t="s">
        <v>34</v>
      </c>
      <c r="J141">
        <v>3.5</v>
      </c>
      <c r="K141" t="s">
        <v>50</v>
      </c>
      <c r="L141">
        <v>54000</v>
      </c>
      <c r="M141" t="s">
        <v>30</v>
      </c>
      <c r="N141" t="s">
        <v>22</v>
      </c>
      <c r="O141">
        <v>0</v>
      </c>
    </row>
    <row r="142" spans="1:15" x14ac:dyDescent="0.25">
      <c r="A142" t="s">
        <v>188</v>
      </c>
      <c r="B142">
        <v>31</v>
      </c>
      <c r="C142" t="s">
        <v>24</v>
      </c>
      <c r="D142" t="s">
        <v>17</v>
      </c>
      <c r="E142" t="s">
        <v>43</v>
      </c>
      <c r="F142" t="s">
        <v>44</v>
      </c>
      <c r="G142">
        <v>6</v>
      </c>
      <c r="H142">
        <v>7</v>
      </c>
      <c r="I142" t="s">
        <v>20</v>
      </c>
      <c r="J142">
        <v>3.6</v>
      </c>
      <c r="K142" t="s">
        <v>20</v>
      </c>
      <c r="L142">
        <v>55000</v>
      </c>
      <c r="M142" t="s">
        <v>30</v>
      </c>
      <c r="N142" t="s">
        <v>22</v>
      </c>
      <c r="O142">
        <v>0</v>
      </c>
    </row>
    <row r="143" spans="1:15" x14ac:dyDescent="0.25">
      <c r="A143" t="s">
        <v>189</v>
      </c>
      <c r="B143">
        <v>36</v>
      </c>
      <c r="C143" t="s">
        <v>46</v>
      </c>
      <c r="D143" t="s">
        <v>25</v>
      </c>
      <c r="E143" t="s">
        <v>26</v>
      </c>
      <c r="F143" t="s">
        <v>27</v>
      </c>
      <c r="G143">
        <v>7</v>
      </c>
      <c r="H143">
        <v>7</v>
      </c>
      <c r="I143" t="s">
        <v>20</v>
      </c>
      <c r="J143">
        <v>3.7</v>
      </c>
      <c r="K143" t="s">
        <v>20</v>
      </c>
      <c r="L143">
        <v>56000</v>
      </c>
      <c r="M143" t="s">
        <v>30</v>
      </c>
      <c r="N143" t="s">
        <v>22</v>
      </c>
      <c r="O143">
        <v>0</v>
      </c>
    </row>
    <row r="144" spans="1:15" x14ac:dyDescent="0.25">
      <c r="A144" t="s">
        <v>190</v>
      </c>
      <c r="B144">
        <v>39</v>
      </c>
      <c r="C144" t="s">
        <v>46</v>
      </c>
      <c r="D144" t="s">
        <v>17</v>
      </c>
      <c r="E144" t="s">
        <v>18</v>
      </c>
      <c r="F144" t="s">
        <v>19</v>
      </c>
      <c r="G144">
        <v>8</v>
      </c>
      <c r="H144">
        <v>8</v>
      </c>
      <c r="I144" t="s">
        <v>28</v>
      </c>
      <c r="J144">
        <v>3.8</v>
      </c>
      <c r="K144" t="s">
        <v>20</v>
      </c>
      <c r="L144">
        <v>57000</v>
      </c>
      <c r="M144" t="s">
        <v>30</v>
      </c>
      <c r="N144" t="s">
        <v>22</v>
      </c>
      <c r="O144">
        <v>0</v>
      </c>
    </row>
    <row r="145" spans="1:15" x14ac:dyDescent="0.25">
      <c r="A145" t="s">
        <v>191</v>
      </c>
      <c r="B145">
        <v>33</v>
      </c>
      <c r="C145" t="s">
        <v>24</v>
      </c>
      <c r="D145" t="s">
        <v>17</v>
      </c>
      <c r="E145" t="s">
        <v>37</v>
      </c>
      <c r="F145" t="s">
        <v>38</v>
      </c>
      <c r="G145">
        <v>7</v>
      </c>
      <c r="H145">
        <v>7</v>
      </c>
      <c r="I145" t="s">
        <v>20</v>
      </c>
      <c r="J145">
        <v>3.9</v>
      </c>
      <c r="K145" t="s">
        <v>20</v>
      </c>
      <c r="L145">
        <v>58000</v>
      </c>
      <c r="M145" t="s">
        <v>30</v>
      </c>
      <c r="N145" t="s">
        <v>22</v>
      </c>
      <c r="O145">
        <v>0</v>
      </c>
    </row>
    <row r="146" spans="1:15" x14ac:dyDescent="0.25">
      <c r="A146" t="s">
        <v>192</v>
      </c>
      <c r="B146">
        <v>34</v>
      </c>
      <c r="C146" t="s">
        <v>24</v>
      </c>
      <c r="D146" t="s">
        <v>17</v>
      </c>
      <c r="E146" t="s">
        <v>43</v>
      </c>
      <c r="F146" t="s">
        <v>44</v>
      </c>
      <c r="G146">
        <v>8</v>
      </c>
      <c r="H146">
        <v>8</v>
      </c>
      <c r="I146" t="s">
        <v>28</v>
      </c>
      <c r="J146">
        <v>4</v>
      </c>
      <c r="K146" t="s">
        <v>20</v>
      </c>
      <c r="L146">
        <v>59000</v>
      </c>
      <c r="M146" t="s">
        <v>30</v>
      </c>
      <c r="N146" t="s">
        <v>22</v>
      </c>
      <c r="O146">
        <v>0</v>
      </c>
    </row>
    <row r="147" spans="1:15" x14ac:dyDescent="0.25">
      <c r="A147" t="s">
        <v>193</v>
      </c>
      <c r="B147">
        <v>27</v>
      </c>
      <c r="C147" t="s">
        <v>16</v>
      </c>
      <c r="D147" t="s">
        <v>25</v>
      </c>
      <c r="E147" t="s">
        <v>32</v>
      </c>
      <c r="F147" t="s">
        <v>27</v>
      </c>
      <c r="G147">
        <v>3</v>
      </c>
      <c r="H147">
        <v>6</v>
      </c>
      <c r="I147" t="s">
        <v>34</v>
      </c>
      <c r="J147">
        <v>3.1</v>
      </c>
      <c r="K147" t="s">
        <v>50</v>
      </c>
      <c r="L147">
        <v>50000</v>
      </c>
      <c r="M147" t="s">
        <v>21</v>
      </c>
      <c r="N147" t="s">
        <v>22</v>
      </c>
      <c r="O147">
        <v>0</v>
      </c>
    </row>
    <row r="148" spans="1:15" x14ac:dyDescent="0.25">
      <c r="A148" t="s">
        <v>194</v>
      </c>
      <c r="B148">
        <v>38</v>
      </c>
      <c r="C148" t="s">
        <v>46</v>
      </c>
      <c r="D148" t="s">
        <v>17</v>
      </c>
      <c r="E148" t="s">
        <v>18</v>
      </c>
      <c r="F148" t="s">
        <v>19</v>
      </c>
      <c r="G148">
        <v>9</v>
      </c>
      <c r="H148">
        <v>8</v>
      </c>
      <c r="I148" t="s">
        <v>28</v>
      </c>
      <c r="J148">
        <v>4.2</v>
      </c>
      <c r="K148" t="s">
        <v>29</v>
      </c>
      <c r="L148">
        <v>62000</v>
      </c>
      <c r="M148" t="s">
        <v>40</v>
      </c>
      <c r="N148" t="s">
        <v>22</v>
      </c>
      <c r="O148">
        <v>0</v>
      </c>
    </row>
    <row r="149" spans="1:15" x14ac:dyDescent="0.25">
      <c r="A149" t="s">
        <v>195</v>
      </c>
      <c r="B149">
        <v>45</v>
      </c>
      <c r="C149" t="s">
        <v>36</v>
      </c>
      <c r="D149" t="s">
        <v>17</v>
      </c>
      <c r="E149" t="s">
        <v>47</v>
      </c>
      <c r="F149" t="s">
        <v>48</v>
      </c>
      <c r="G149">
        <v>10</v>
      </c>
      <c r="H149">
        <v>8</v>
      </c>
      <c r="I149" t="s">
        <v>28</v>
      </c>
      <c r="J149">
        <v>4.3</v>
      </c>
      <c r="K149" t="s">
        <v>29</v>
      </c>
      <c r="L149">
        <v>63000</v>
      </c>
      <c r="M149" t="s">
        <v>40</v>
      </c>
      <c r="N149" t="s">
        <v>22</v>
      </c>
      <c r="O149">
        <v>0</v>
      </c>
    </row>
    <row r="150" spans="1:15" x14ac:dyDescent="0.25">
      <c r="A150" t="s">
        <v>196</v>
      </c>
      <c r="B150">
        <v>29</v>
      </c>
      <c r="C150" t="s">
        <v>16</v>
      </c>
      <c r="D150" t="s">
        <v>17</v>
      </c>
      <c r="E150" t="s">
        <v>43</v>
      </c>
      <c r="F150" t="s">
        <v>44</v>
      </c>
      <c r="G150">
        <v>4</v>
      </c>
      <c r="H150">
        <v>7</v>
      </c>
      <c r="I150" t="s">
        <v>20</v>
      </c>
      <c r="J150">
        <v>3.4</v>
      </c>
      <c r="K150" t="s">
        <v>50</v>
      </c>
      <c r="L150">
        <v>53000</v>
      </c>
      <c r="M150" t="s">
        <v>30</v>
      </c>
      <c r="N150" t="s">
        <v>22</v>
      </c>
      <c r="O150">
        <v>0</v>
      </c>
    </row>
    <row r="151" spans="1:15" x14ac:dyDescent="0.25">
      <c r="A151" t="s">
        <v>197</v>
      </c>
      <c r="B151">
        <v>31</v>
      </c>
      <c r="C151" t="s">
        <v>24</v>
      </c>
      <c r="D151" t="s">
        <v>25</v>
      </c>
      <c r="E151" t="s">
        <v>26</v>
      </c>
      <c r="F151" t="s">
        <v>27</v>
      </c>
      <c r="G151">
        <v>6</v>
      </c>
      <c r="H151">
        <v>7</v>
      </c>
      <c r="I151" t="s">
        <v>20</v>
      </c>
      <c r="J151">
        <v>3.5</v>
      </c>
      <c r="K151" t="s">
        <v>50</v>
      </c>
      <c r="L151">
        <v>54000</v>
      </c>
      <c r="M151" t="s">
        <v>30</v>
      </c>
      <c r="N151" t="s">
        <v>22</v>
      </c>
      <c r="O151">
        <v>0</v>
      </c>
    </row>
    <row r="152" spans="1:15" x14ac:dyDescent="0.25">
      <c r="A152" t="s">
        <v>198</v>
      </c>
      <c r="B152">
        <v>33</v>
      </c>
      <c r="C152" t="s">
        <v>24</v>
      </c>
      <c r="D152" t="s">
        <v>17</v>
      </c>
      <c r="E152" t="s">
        <v>37</v>
      </c>
      <c r="F152" t="s">
        <v>38</v>
      </c>
      <c r="G152">
        <v>7</v>
      </c>
      <c r="H152">
        <v>7</v>
      </c>
      <c r="I152" t="s">
        <v>20</v>
      </c>
      <c r="J152">
        <v>3.6</v>
      </c>
      <c r="K152" t="s">
        <v>20</v>
      </c>
      <c r="L152">
        <v>55000</v>
      </c>
      <c r="M152" t="s">
        <v>30</v>
      </c>
      <c r="N152" t="s">
        <v>22</v>
      </c>
      <c r="O152">
        <v>0</v>
      </c>
    </row>
    <row r="153" spans="1:15" x14ac:dyDescent="0.25">
      <c r="A153" t="s">
        <v>199</v>
      </c>
      <c r="B153">
        <v>34</v>
      </c>
      <c r="C153" t="s">
        <v>24</v>
      </c>
      <c r="D153" t="s">
        <v>17</v>
      </c>
      <c r="E153" t="s">
        <v>32</v>
      </c>
      <c r="F153" t="s">
        <v>33</v>
      </c>
      <c r="G153">
        <v>8</v>
      </c>
      <c r="H153">
        <v>8</v>
      </c>
      <c r="I153" t="s">
        <v>28</v>
      </c>
      <c r="J153">
        <v>3.7</v>
      </c>
      <c r="K153" t="s">
        <v>20</v>
      </c>
      <c r="L153">
        <v>56000</v>
      </c>
      <c r="M153" t="s">
        <v>30</v>
      </c>
      <c r="N153" t="s">
        <v>22</v>
      </c>
      <c r="O153">
        <v>0</v>
      </c>
    </row>
    <row r="154" spans="1:15" x14ac:dyDescent="0.25">
      <c r="A154" t="s">
        <v>200</v>
      </c>
      <c r="B154">
        <v>26</v>
      </c>
      <c r="C154" t="s">
        <v>16</v>
      </c>
      <c r="D154" t="s">
        <v>25</v>
      </c>
      <c r="E154" t="s">
        <v>18</v>
      </c>
      <c r="F154" t="s">
        <v>19</v>
      </c>
      <c r="G154">
        <v>4</v>
      </c>
      <c r="H154">
        <v>6</v>
      </c>
      <c r="I154" t="s">
        <v>34</v>
      </c>
      <c r="J154">
        <v>3.8</v>
      </c>
      <c r="K154" t="s">
        <v>20</v>
      </c>
      <c r="L154">
        <v>57000</v>
      </c>
      <c r="M154" t="s">
        <v>30</v>
      </c>
      <c r="N154" t="s">
        <v>22</v>
      </c>
      <c r="O154">
        <v>0</v>
      </c>
    </row>
    <row r="155" spans="1:15" x14ac:dyDescent="0.25">
      <c r="A155" t="s">
        <v>201</v>
      </c>
      <c r="B155">
        <v>32</v>
      </c>
      <c r="C155" t="s">
        <v>24</v>
      </c>
      <c r="D155" t="s">
        <v>17</v>
      </c>
      <c r="E155" t="s">
        <v>43</v>
      </c>
      <c r="F155" t="s">
        <v>44</v>
      </c>
      <c r="G155">
        <v>6</v>
      </c>
      <c r="H155">
        <v>7</v>
      </c>
      <c r="I155" t="s">
        <v>20</v>
      </c>
      <c r="J155">
        <v>3.9</v>
      </c>
      <c r="K155" t="s">
        <v>20</v>
      </c>
      <c r="L155">
        <v>58000</v>
      </c>
      <c r="M155" t="s">
        <v>30</v>
      </c>
      <c r="N155" t="s">
        <v>22</v>
      </c>
      <c r="O155">
        <v>0</v>
      </c>
    </row>
    <row r="156" spans="1:15" x14ac:dyDescent="0.25">
      <c r="A156" t="s">
        <v>202</v>
      </c>
      <c r="B156">
        <v>44</v>
      </c>
      <c r="C156" t="s">
        <v>36</v>
      </c>
      <c r="D156" t="s">
        <v>17</v>
      </c>
      <c r="E156" t="s">
        <v>26</v>
      </c>
      <c r="F156" t="s">
        <v>27</v>
      </c>
      <c r="G156">
        <v>10</v>
      </c>
      <c r="H156">
        <v>8</v>
      </c>
      <c r="I156" t="s">
        <v>28</v>
      </c>
      <c r="J156">
        <v>4</v>
      </c>
      <c r="K156" t="s">
        <v>20</v>
      </c>
      <c r="L156">
        <v>59000</v>
      </c>
      <c r="M156" t="s">
        <v>30</v>
      </c>
      <c r="N156" t="s">
        <v>22</v>
      </c>
      <c r="O156">
        <v>0</v>
      </c>
    </row>
    <row r="157" spans="1:15" x14ac:dyDescent="0.25">
      <c r="A157" t="s">
        <v>203</v>
      </c>
      <c r="B157">
        <v>28</v>
      </c>
      <c r="C157" t="s">
        <v>16</v>
      </c>
      <c r="D157" t="s">
        <v>17</v>
      </c>
      <c r="E157" t="s">
        <v>47</v>
      </c>
      <c r="F157" t="s">
        <v>48</v>
      </c>
      <c r="G157">
        <v>4</v>
      </c>
      <c r="H157">
        <v>6</v>
      </c>
      <c r="I157" t="s">
        <v>34</v>
      </c>
      <c r="J157">
        <v>4.0999999999999996</v>
      </c>
      <c r="K157" t="s">
        <v>29</v>
      </c>
      <c r="L157">
        <v>60000</v>
      </c>
      <c r="M157" t="s">
        <v>30</v>
      </c>
      <c r="N157" t="s">
        <v>22</v>
      </c>
      <c r="O157">
        <v>0</v>
      </c>
    </row>
    <row r="158" spans="1:15" x14ac:dyDescent="0.25">
      <c r="A158" t="s">
        <v>204</v>
      </c>
      <c r="B158">
        <v>38</v>
      </c>
      <c r="C158" t="s">
        <v>46</v>
      </c>
      <c r="D158" t="s">
        <v>17</v>
      </c>
      <c r="E158" t="s">
        <v>18</v>
      </c>
      <c r="F158" t="s">
        <v>19</v>
      </c>
      <c r="G158">
        <v>8</v>
      </c>
      <c r="H158">
        <v>8</v>
      </c>
      <c r="I158" t="s">
        <v>28</v>
      </c>
      <c r="J158">
        <v>4.2</v>
      </c>
      <c r="K158" t="s">
        <v>29</v>
      </c>
      <c r="L158">
        <v>61000</v>
      </c>
      <c r="M158" t="s">
        <v>40</v>
      </c>
      <c r="N158" t="s">
        <v>22</v>
      </c>
      <c r="O158">
        <v>0</v>
      </c>
    </row>
    <row r="159" spans="1:15" x14ac:dyDescent="0.25">
      <c r="A159" t="s">
        <v>205</v>
      </c>
      <c r="B159">
        <v>45</v>
      </c>
      <c r="C159" t="s">
        <v>36</v>
      </c>
      <c r="D159" t="s">
        <v>17</v>
      </c>
      <c r="E159" t="s">
        <v>32</v>
      </c>
      <c r="F159" t="s">
        <v>27</v>
      </c>
      <c r="G159">
        <v>9</v>
      </c>
      <c r="H159">
        <v>8</v>
      </c>
      <c r="I159" t="s">
        <v>28</v>
      </c>
      <c r="J159">
        <v>4.3</v>
      </c>
      <c r="K159" t="s">
        <v>29</v>
      </c>
      <c r="L159">
        <v>62000</v>
      </c>
      <c r="M159" t="s">
        <v>40</v>
      </c>
      <c r="N159" t="s">
        <v>22</v>
      </c>
      <c r="O159">
        <v>0</v>
      </c>
    </row>
    <row r="160" spans="1:15" x14ac:dyDescent="0.25">
      <c r="A160" t="s">
        <v>206</v>
      </c>
      <c r="B160">
        <v>29</v>
      </c>
      <c r="C160" t="s">
        <v>16</v>
      </c>
      <c r="D160" t="s">
        <v>25</v>
      </c>
      <c r="E160" t="s">
        <v>43</v>
      </c>
      <c r="F160" t="s">
        <v>44</v>
      </c>
      <c r="G160">
        <v>5</v>
      </c>
      <c r="H160">
        <v>6</v>
      </c>
      <c r="I160" t="s">
        <v>34</v>
      </c>
      <c r="J160">
        <v>3</v>
      </c>
      <c r="K160" t="s">
        <v>68</v>
      </c>
      <c r="L160">
        <v>49000</v>
      </c>
      <c r="M160" t="s">
        <v>21</v>
      </c>
      <c r="N160" t="s">
        <v>22</v>
      </c>
      <c r="O160">
        <v>0</v>
      </c>
    </row>
    <row r="161" spans="1:15" x14ac:dyDescent="0.25">
      <c r="A161" t="s">
        <v>207</v>
      </c>
      <c r="B161">
        <v>30</v>
      </c>
      <c r="C161" t="s">
        <v>16</v>
      </c>
      <c r="D161" t="s">
        <v>17</v>
      </c>
      <c r="E161" t="s">
        <v>26</v>
      </c>
      <c r="F161" t="s">
        <v>27</v>
      </c>
      <c r="G161">
        <v>6</v>
      </c>
      <c r="H161">
        <v>7</v>
      </c>
      <c r="I161" t="s">
        <v>20</v>
      </c>
      <c r="J161">
        <v>3.1</v>
      </c>
      <c r="K161" t="s">
        <v>50</v>
      </c>
      <c r="L161">
        <v>50000</v>
      </c>
      <c r="M161" t="s">
        <v>21</v>
      </c>
      <c r="N161" t="s">
        <v>22</v>
      </c>
      <c r="O161">
        <v>0</v>
      </c>
    </row>
    <row r="162" spans="1:15" x14ac:dyDescent="0.25">
      <c r="A162" t="s">
        <v>208</v>
      </c>
      <c r="B162">
        <v>31</v>
      </c>
      <c r="C162" t="s">
        <v>24</v>
      </c>
      <c r="D162" t="s">
        <v>25</v>
      </c>
      <c r="E162" t="s">
        <v>47</v>
      </c>
      <c r="F162" t="s">
        <v>48</v>
      </c>
      <c r="G162">
        <v>7</v>
      </c>
      <c r="H162">
        <v>7</v>
      </c>
      <c r="I162" t="s">
        <v>20</v>
      </c>
      <c r="J162">
        <v>3.2</v>
      </c>
      <c r="K162" t="s">
        <v>50</v>
      </c>
      <c r="L162">
        <v>51000</v>
      </c>
      <c r="M162" t="s">
        <v>30</v>
      </c>
      <c r="N162" t="s">
        <v>22</v>
      </c>
      <c r="O162">
        <v>0</v>
      </c>
    </row>
    <row r="163" spans="1:15" x14ac:dyDescent="0.25">
      <c r="A163" t="s">
        <v>209</v>
      </c>
      <c r="B163">
        <v>36</v>
      </c>
      <c r="C163" t="s">
        <v>46</v>
      </c>
      <c r="D163" t="s">
        <v>17</v>
      </c>
      <c r="E163" t="s">
        <v>18</v>
      </c>
      <c r="F163" t="s">
        <v>19</v>
      </c>
      <c r="G163">
        <v>8</v>
      </c>
      <c r="H163">
        <v>8</v>
      </c>
      <c r="I163" t="s">
        <v>28</v>
      </c>
      <c r="J163">
        <v>3.3</v>
      </c>
      <c r="K163" t="s">
        <v>50</v>
      </c>
      <c r="L163">
        <v>52000</v>
      </c>
      <c r="M163" t="s">
        <v>30</v>
      </c>
      <c r="N163" t="s">
        <v>22</v>
      </c>
      <c r="O163">
        <v>0</v>
      </c>
    </row>
    <row r="164" spans="1:15" x14ac:dyDescent="0.25">
      <c r="A164" t="s">
        <v>210</v>
      </c>
      <c r="B164">
        <v>29</v>
      </c>
      <c r="C164" t="s">
        <v>16</v>
      </c>
      <c r="D164" t="s">
        <v>17</v>
      </c>
      <c r="E164" t="s">
        <v>32</v>
      </c>
      <c r="F164" t="s">
        <v>33</v>
      </c>
      <c r="G164">
        <v>5</v>
      </c>
      <c r="H164">
        <v>6</v>
      </c>
      <c r="I164" t="s">
        <v>34</v>
      </c>
      <c r="J164">
        <v>3.4</v>
      </c>
      <c r="K164" t="s">
        <v>50</v>
      </c>
      <c r="L164">
        <v>53000</v>
      </c>
      <c r="M164" t="s">
        <v>30</v>
      </c>
      <c r="N164" t="s">
        <v>22</v>
      </c>
      <c r="O164">
        <v>0</v>
      </c>
    </row>
    <row r="165" spans="1:15" x14ac:dyDescent="0.25">
      <c r="A165" t="s">
        <v>211</v>
      </c>
      <c r="B165">
        <v>41</v>
      </c>
      <c r="C165" t="s">
        <v>36</v>
      </c>
      <c r="D165" t="s">
        <v>25</v>
      </c>
      <c r="E165" t="s">
        <v>37</v>
      </c>
      <c r="F165" t="s">
        <v>38</v>
      </c>
      <c r="G165">
        <v>11</v>
      </c>
      <c r="H165">
        <v>9</v>
      </c>
      <c r="I165" t="s">
        <v>39</v>
      </c>
      <c r="J165">
        <v>3.5</v>
      </c>
      <c r="K165" t="s">
        <v>50</v>
      </c>
      <c r="L165">
        <v>54000</v>
      </c>
      <c r="M165" t="s">
        <v>30</v>
      </c>
      <c r="N165" t="s">
        <v>22</v>
      </c>
      <c r="O165">
        <v>0</v>
      </c>
    </row>
    <row r="166" spans="1:15" x14ac:dyDescent="0.25">
      <c r="A166" t="s">
        <v>212</v>
      </c>
      <c r="B166">
        <v>31</v>
      </c>
      <c r="C166" t="s">
        <v>24</v>
      </c>
      <c r="D166" t="s">
        <v>17</v>
      </c>
      <c r="E166" t="s">
        <v>43</v>
      </c>
      <c r="F166" t="s">
        <v>44</v>
      </c>
      <c r="G166">
        <v>6</v>
      </c>
      <c r="H166">
        <v>7</v>
      </c>
      <c r="I166" t="s">
        <v>20</v>
      </c>
      <c r="J166">
        <v>3.6</v>
      </c>
      <c r="K166" t="s">
        <v>20</v>
      </c>
      <c r="L166">
        <v>55000</v>
      </c>
      <c r="M166" t="s">
        <v>30</v>
      </c>
      <c r="N166" t="s">
        <v>22</v>
      </c>
      <c r="O166">
        <v>0</v>
      </c>
    </row>
    <row r="167" spans="1:15" x14ac:dyDescent="0.25">
      <c r="A167" t="s">
        <v>213</v>
      </c>
      <c r="B167">
        <v>30</v>
      </c>
      <c r="C167" t="s">
        <v>16</v>
      </c>
      <c r="D167" t="s">
        <v>17</v>
      </c>
      <c r="E167" t="s">
        <v>26</v>
      </c>
      <c r="F167" t="s">
        <v>27</v>
      </c>
      <c r="G167">
        <v>5</v>
      </c>
      <c r="H167">
        <v>6</v>
      </c>
      <c r="I167" t="s">
        <v>34</v>
      </c>
      <c r="J167">
        <v>3.7</v>
      </c>
      <c r="K167" t="s">
        <v>20</v>
      </c>
      <c r="L167">
        <v>56000</v>
      </c>
      <c r="M167" t="s">
        <v>30</v>
      </c>
      <c r="N167" t="s">
        <v>22</v>
      </c>
      <c r="O167">
        <v>0</v>
      </c>
    </row>
    <row r="168" spans="1:15" x14ac:dyDescent="0.25">
      <c r="A168" t="s">
        <v>214</v>
      </c>
      <c r="B168">
        <v>35</v>
      </c>
      <c r="C168" t="s">
        <v>24</v>
      </c>
      <c r="D168" t="s">
        <v>25</v>
      </c>
      <c r="E168" t="s">
        <v>47</v>
      </c>
      <c r="F168" t="s">
        <v>48</v>
      </c>
      <c r="G168">
        <v>6</v>
      </c>
      <c r="H168">
        <v>7</v>
      </c>
      <c r="I168" t="s">
        <v>20</v>
      </c>
      <c r="J168">
        <v>3.8</v>
      </c>
      <c r="K168" t="s">
        <v>20</v>
      </c>
      <c r="L168">
        <v>57000</v>
      </c>
      <c r="M168" t="s">
        <v>30</v>
      </c>
      <c r="N168" t="s">
        <v>22</v>
      </c>
      <c r="O168">
        <v>0</v>
      </c>
    </row>
    <row r="169" spans="1:15" x14ac:dyDescent="0.25">
      <c r="A169" t="s">
        <v>215</v>
      </c>
      <c r="B169">
        <v>32</v>
      </c>
      <c r="C169" t="s">
        <v>24</v>
      </c>
      <c r="D169" t="s">
        <v>17</v>
      </c>
      <c r="E169" t="s">
        <v>18</v>
      </c>
      <c r="F169" t="s">
        <v>19</v>
      </c>
      <c r="G169">
        <v>7</v>
      </c>
      <c r="H169">
        <v>7</v>
      </c>
      <c r="I169" t="s">
        <v>20</v>
      </c>
      <c r="J169">
        <v>3.9</v>
      </c>
      <c r="K169" t="s">
        <v>20</v>
      </c>
      <c r="L169">
        <v>58000</v>
      </c>
      <c r="M169" t="s">
        <v>30</v>
      </c>
      <c r="N169" t="s">
        <v>22</v>
      </c>
      <c r="O169">
        <v>0</v>
      </c>
    </row>
    <row r="170" spans="1:15" x14ac:dyDescent="0.25">
      <c r="A170" t="s">
        <v>216</v>
      </c>
      <c r="B170">
        <v>37</v>
      </c>
      <c r="C170" t="s">
        <v>46</v>
      </c>
      <c r="D170" t="s">
        <v>17</v>
      </c>
      <c r="E170" t="s">
        <v>32</v>
      </c>
      <c r="F170" t="s">
        <v>33</v>
      </c>
      <c r="G170">
        <v>8</v>
      </c>
      <c r="H170">
        <v>8</v>
      </c>
      <c r="I170" t="s">
        <v>28</v>
      </c>
      <c r="J170">
        <v>4</v>
      </c>
      <c r="K170" t="s">
        <v>20</v>
      </c>
      <c r="L170">
        <v>59000</v>
      </c>
      <c r="M170" t="s">
        <v>30</v>
      </c>
      <c r="N170" t="s">
        <v>22</v>
      </c>
      <c r="O170">
        <v>0</v>
      </c>
    </row>
    <row r="171" spans="1:15" x14ac:dyDescent="0.25">
      <c r="A171" t="s">
        <v>217</v>
      </c>
      <c r="B171">
        <v>38</v>
      </c>
      <c r="C171" t="s">
        <v>46</v>
      </c>
      <c r="D171" t="s">
        <v>25</v>
      </c>
      <c r="E171" t="s">
        <v>43</v>
      </c>
      <c r="F171" t="s">
        <v>44</v>
      </c>
      <c r="G171">
        <v>9</v>
      </c>
      <c r="H171">
        <v>8</v>
      </c>
      <c r="I171" t="s">
        <v>28</v>
      </c>
      <c r="J171">
        <v>4.0999999999999996</v>
      </c>
      <c r="K171" t="s">
        <v>29</v>
      </c>
      <c r="L171">
        <v>60000</v>
      </c>
      <c r="M171" t="s">
        <v>30</v>
      </c>
      <c r="N171" t="s">
        <v>22</v>
      </c>
      <c r="O171">
        <v>0</v>
      </c>
    </row>
    <row r="172" spans="1:15" x14ac:dyDescent="0.25">
      <c r="A172" t="s">
        <v>218</v>
      </c>
      <c r="B172">
        <v>34</v>
      </c>
      <c r="C172" t="s">
        <v>24</v>
      </c>
      <c r="D172" t="s">
        <v>17</v>
      </c>
      <c r="E172" t="s">
        <v>26</v>
      </c>
      <c r="F172" t="s">
        <v>27</v>
      </c>
      <c r="G172">
        <v>7</v>
      </c>
      <c r="H172">
        <v>7</v>
      </c>
      <c r="I172" t="s">
        <v>20</v>
      </c>
      <c r="J172">
        <v>4.2</v>
      </c>
      <c r="K172" t="s">
        <v>29</v>
      </c>
      <c r="L172">
        <v>61000</v>
      </c>
      <c r="M172" t="s">
        <v>40</v>
      </c>
      <c r="N172" t="s">
        <v>22</v>
      </c>
      <c r="O172">
        <v>0</v>
      </c>
    </row>
    <row r="173" spans="1:15" x14ac:dyDescent="0.25">
      <c r="A173" t="s">
        <v>219</v>
      </c>
      <c r="B173">
        <v>40</v>
      </c>
      <c r="C173" t="s">
        <v>46</v>
      </c>
      <c r="D173" t="s">
        <v>17</v>
      </c>
      <c r="E173" t="s">
        <v>37</v>
      </c>
      <c r="F173" t="s">
        <v>38</v>
      </c>
      <c r="G173">
        <v>10</v>
      </c>
      <c r="H173">
        <v>8</v>
      </c>
      <c r="I173" t="s">
        <v>28</v>
      </c>
      <c r="J173">
        <v>4.3</v>
      </c>
      <c r="K173" t="s">
        <v>29</v>
      </c>
      <c r="L173">
        <v>62000</v>
      </c>
      <c r="M173" t="s">
        <v>40</v>
      </c>
      <c r="N173" t="s">
        <v>22</v>
      </c>
      <c r="O173">
        <v>0</v>
      </c>
    </row>
    <row r="174" spans="1:15" x14ac:dyDescent="0.25">
      <c r="A174" t="s">
        <v>220</v>
      </c>
      <c r="B174">
        <v>37</v>
      </c>
      <c r="C174" t="s">
        <v>46</v>
      </c>
      <c r="D174" t="s">
        <v>17</v>
      </c>
      <c r="E174" t="s">
        <v>18</v>
      </c>
      <c r="F174" t="s">
        <v>19</v>
      </c>
      <c r="G174">
        <v>9</v>
      </c>
      <c r="H174">
        <v>8</v>
      </c>
      <c r="I174" t="s">
        <v>28</v>
      </c>
      <c r="J174">
        <v>4.4000000000000004</v>
      </c>
      <c r="K174" t="s">
        <v>29</v>
      </c>
      <c r="L174">
        <v>63000</v>
      </c>
      <c r="M174" t="s">
        <v>40</v>
      </c>
      <c r="N174" t="s">
        <v>22</v>
      </c>
      <c r="O174">
        <v>0</v>
      </c>
    </row>
    <row r="175" spans="1:15" x14ac:dyDescent="0.25">
      <c r="A175" t="s">
        <v>221</v>
      </c>
      <c r="B175">
        <v>33</v>
      </c>
      <c r="C175" t="s">
        <v>24</v>
      </c>
      <c r="D175" t="s">
        <v>17</v>
      </c>
      <c r="E175" t="s">
        <v>32</v>
      </c>
      <c r="F175" t="s">
        <v>27</v>
      </c>
      <c r="G175">
        <v>8</v>
      </c>
      <c r="H175">
        <v>8</v>
      </c>
      <c r="I175" t="s">
        <v>28</v>
      </c>
      <c r="J175">
        <v>4.5</v>
      </c>
      <c r="K175" t="s">
        <v>29</v>
      </c>
      <c r="L175">
        <v>64000</v>
      </c>
      <c r="M175" t="s">
        <v>40</v>
      </c>
      <c r="N175" t="s">
        <v>22</v>
      </c>
      <c r="O175">
        <v>0</v>
      </c>
    </row>
    <row r="176" spans="1:15" x14ac:dyDescent="0.25">
      <c r="A176" t="s">
        <v>222</v>
      </c>
      <c r="B176">
        <v>30</v>
      </c>
      <c r="C176" t="s">
        <v>16</v>
      </c>
      <c r="D176" t="s">
        <v>17</v>
      </c>
      <c r="E176" t="s">
        <v>43</v>
      </c>
      <c r="F176" t="s">
        <v>44</v>
      </c>
      <c r="G176">
        <v>5</v>
      </c>
      <c r="H176">
        <v>6</v>
      </c>
      <c r="I176" t="s">
        <v>34</v>
      </c>
      <c r="J176">
        <v>4.5999999999999996</v>
      </c>
      <c r="K176" t="s">
        <v>52</v>
      </c>
      <c r="L176">
        <v>65000</v>
      </c>
      <c r="M176" t="s">
        <v>40</v>
      </c>
      <c r="N176" t="s">
        <v>22</v>
      </c>
      <c r="O176">
        <v>0</v>
      </c>
    </row>
    <row r="177" spans="1:15" x14ac:dyDescent="0.25">
      <c r="A177" t="s">
        <v>223</v>
      </c>
      <c r="B177">
        <v>31</v>
      </c>
      <c r="C177" t="s">
        <v>24</v>
      </c>
      <c r="D177" t="s">
        <v>25</v>
      </c>
      <c r="E177" t="s">
        <v>32</v>
      </c>
      <c r="F177" t="s">
        <v>33</v>
      </c>
      <c r="G177">
        <v>6</v>
      </c>
      <c r="H177">
        <v>7</v>
      </c>
      <c r="I177" t="s">
        <v>20</v>
      </c>
      <c r="J177">
        <v>4.7</v>
      </c>
      <c r="K177" t="s">
        <v>52</v>
      </c>
      <c r="L177">
        <v>66000</v>
      </c>
      <c r="M177" t="s">
        <v>40</v>
      </c>
      <c r="N177" t="s">
        <v>22</v>
      </c>
      <c r="O177">
        <v>0</v>
      </c>
    </row>
    <row r="178" spans="1:15" x14ac:dyDescent="0.25">
      <c r="A178" t="s">
        <v>224</v>
      </c>
      <c r="B178">
        <v>29</v>
      </c>
      <c r="C178" t="s">
        <v>16</v>
      </c>
      <c r="D178" t="s">
        <v>17</v>
      </c>
      <c r="E178" t="s">
        <v>18</v>
      </c>
      <c r="F178" t="s">
        <v>19</v>
      </c>
      <c r="G178">
        <v>4</v>
      </c>
      <c r="H178">
        <v>6</v>
      </c>
      <c r="I178" t="s">
        <v>34</v>
      </c>
      <c r="J178">
        <v>4</v>
      </c>
      <c r="K178" t="s">
        <v>20</v>
      </c>
      <c r="L178">
        <v>59000</v>
      </c>
      <c r="M178" t="s">
        <v>30</v>
      </c>
      <c r="N178" t="s">
        <v>22</v>
      </c>
      <c r="O178">
        <v>0</v>
      </c>
    </row>
    <row r="179" spans="1:15" x14ac:dyDescent="0.25">
      <c r="A179" t="s">
        <v>225</v>
      </c>
      <c r="B179">
        <v>35</v>
      </c>
      <c r="C179" t="s">
        <v>24</v>
      </c>
      <c r="D179" t="s">
        <v>17</v>
      </c>
      <c r="E179" t="s">
        <v>43</v>
      </c>
      <c r="F179" t="s">
        <v>44</v>
      </c>
      <c r="G179">
        <v>7</v>
      </c>
      <c r="H179">
        <v>7</v>
      </c>
      <c r="I179" t="s">
        <v>20</v>
      </c>
      <c r="J179">
        <v>3.9</v>
      </c>
      <c r="K179" t="s">
        <v>20</v>
      </c>
      <c r="L179">
        <v>58000</v>
      </c>
      <c r="M179" t="s">
        <v>30</v>
      </c>
      <c r="N179" t="s">
        <v>22</v>
      </c>
      <c r="O179">
        <v>0</v>
      </c>
    </row>
    <row r="180" spans="1:15" x14ac:dyDescent="0.25">
      <c r="A180" t="s">
        <v>226</v>
      </c>
      <c r="B180">
        <v>36</v>
      </c>
      <c r="C180" t="s">
        <v>46</v>
      </c>
      <c r="D180" t="s">
        <v>17</v>
      </c>
      <c r="E180" t="s">
        <v>26</v>
      </c>
      <c r="F180" t="s">
        <v>27</v>
      </c>
      <c r="G180">
        <v>8</v>
      </c>
      <c r="H180">
        <v>8</v>
      </c>
      <c r="I180" t="s">
        <v>28</v>
      </c>
      <c r="J180">
        <v>3.8</v>
      </c>
      <c r="K180" t="s">
        <v>20</v>
      </c>
      <c r="L180">
        <v>57000</v>
      </c>
      <c r="M180" t="s">
        <v>30</v>
      </c>
      <c r="N180" t="s">
        <v>22</v>
      </c>
      <c r="O180">
        <v>0</v>
      </c>
    </row>
    <row r="181" spans="1:15" x14ac:dyDescent="0.25">
      <c r="A181" t="s">
        <v>227</v>
      </c>
      <c r="B181">
        <v>28</v>
      </c>
      <c r="C181" t="s">
        <v>16</v>
      </c>
      <c r="D181" t="s">
        <v>25</v>
      </c>
      <c r="E181" t="s">
        <v>47</v>
      </c>
      <c r="F181" t="s">
        <v>48</v>
      </c>
      <c r="G181">
        <v>3</v>
      </c>
      <c r="H181">
        <v>6</v>
      </c>
      <c r="I181" t="s">
        <v>34</v>
      </c>
      <c r="J181">
        <v>3.7</v>
      </c>
      <c r="K181" t="s">
        <v>20</v>
      </c>
      <c r="L181">
        <v>56000</v>
      </c>
      <c r="M181" t="s">
        <v>30</v>
      </c>
      <c r="N181" t="s">
        <v>22</v>
      </c>
      <c r="O181">
        <v>0</v>
      </c>
    </row>
    <row r="182" spans="1:15" x14ac:dyDescent="0.25">
      <c r="A182" t="s">
        <v>228</v>
      </c>
      <c r="B182">
        <v>44</v>
      </c>
      <c r="C182" t="s">
        <v>36</v>
      </c>
      <c r="D182" t="s">
        <v>17</v>
      </c>
      <c r="E182" t="s">
        <v>18</v>
      </c>
      <c r="F182" t="s">
        <v>19</v>
      </c>
      <c r="G182">
        <v>10</v>
      </c>
      <c r="H182">
        <v>8</v>
      </c>
      <c r="I182" t="s">
        <v>28</v>
      </c>
      <c r="J182">
        <v>3.6</v>
      </c>
      <c r="K182" t="s">
        <v>20</v>
      </c>
      <c r="L182">
        <v>55000</v>
      </c>
      <c r="M182" t="s">
        <v>30</v>
      </c>
      <c r="N182" t="s">
        <v>22</v>
      </c>
      <c r="O182">
        <v>0</v>
      </c>
    </row>
    <row r="183" spans="1:15" x14ac:dyDescent="0.25">
      <c r="A183" t="s">
        <v>229</v>
      </c>
      <c r="B183">
        <v>27</v>
      </c>
      <c r="C183" t="s">
        <v>16</v>
      </c>
      <c r="D183" t="s">
        <v>25</v>
      </c>
      <c r="E183" t="s">
        <v>32</v>
      </c>
      <c r="F183" t="s">
        <v>27</v>
      </c>
      <c r="G183">
        <v>3</v>
      </c>
      <c r="H183">
        <v>6</v>
      </c>
      <c r="I183" t="s">
        <v>34</v>
      </c>
      <c r="J183">
        <v>3.5</v>
      </c>
      <c r="K183" t="s">
        <v>50</v>
      </c>
      <c r="L183">
        <v>54000</v>
      </c>
      <c r="M183" t="s">
        <v>30</v>
      </c>
      <c r="N183" t="s">
        <v>22</v>
      </c>
      <c r="O183">
        <v>0</v>
      </c>
    </row>
    <row r="184" spans="1:15" x14ac:dyDescent="0.25">
      <c r="A184" t="s">
        <v>230</v>
      </c>
      <c r="B184">
        <v>37</v>
      </c>
      <c r="C184" t="s">
        <v>46</v>
      </c>
      <c r="D184" t="s">
        <v>17</v>
      </c>
      <c r="E184" t="s">
        <v>37</v>
      </c>
      <c r="F184" t="s">
        <v>38</v>
      </c>
      <c r="G184">
        <v>8</v>
      </c>
      <c r="H184">
        <v>8</v>
      </c>
      <c r="I184" t="s">
        <v>28</v>
      </c>
      <c r="J184">
        <v>3.4</v>
      </c>
      <c r="K184" t="s">
        <v>50</v>
      </c>
      <c r="L184">
        <v>53000</v>
      </c>
      <c r="M184" t="s">
        <v>30</v>
      </c>
      <c r="N184" t="s">
        <v>22</v>
      </c>
      <c r="O184">
        <v>0</v>
      </c>
    </row>
    <row r="185" spans="1:15" x14ac:dyDescent="0.25">
      <c r="A185" t="s">
        <v>231</v>
      </c>
      <c r="B185">
        <v>35</v>
      </c>
      <c r="C185" t="s">
        <v>24</v>
      </c>
      <c r="D185" t="s">
        <v>17</v>
      </c>
      <c r="E185" t="s">
        <v>32</v>
      </c>
      <c r="F185" t="s">
        <v>33</v>
      </c>
      <c r="G185">
        <v>7</v>
      </c>
      <c r="H185">
        <v>7</v>
      </c>
      <c r="I185" t="s">
        <v>20</v>
      </c>
      <c r="J185">
        <v>3.3</v>
      </c>
      <c r="K185" t="s">
        <v>50</v>
      </c>
      <c r="L185">
        <v>52000</v>
      </c>
      <c r="M185" t="s">
        <v>30</v>
      </c>
      <c r="N185" t="s">
        <v>22</v>
      </c>
      <c r="O185">
        <v>0</v>
      </c>
    </row>
    <row r="186" spans="1:15" x14ac:dyDescent="0.25">
      <c r="A186" t="s">
        <v>232</v>
      </c>
      <c r="B186">
        <v>33</v>
      </c>
      <c r="C186" t="s">
        <v>24</v>
      </c>
      <c r="D186" t="s">
        <v>25</v>
      </c>
      <c r="E186" t="s">
        <v>18</v>
      </c>
      <c r="F186" t="s">
        <v>19</v>
      </c>
      <c r="G186">
        <v>6</v>
      </c>
      <c r="H186">
        <v>7</v>
      </c>
      <c r="I186" t="s">
        <v>20</v>
      </c>
      <c r="J186">
        <v>3.2</v>
      </c>
      <c r="K186" t="s">
        <v>50</v>
      </c>
      <c r="L186">
        <v>51000</v>
      </c>
      <c r="M186" t="s">
        <v>30</v>
      </c>
      <c r="N186" t="s">
        <v>22</v>
      </c>
      <c r="O186">
        <v>0</v>
      </c>
    </row>
    <row r="187" spans="1:15" x14ac:dyDescent="0.25">
      <c r="A187" t="s">
        <v>233</v>
      </c>
      <c r="B187">
        <v>38</v>
      </c>
      <c r="C187" t="s">
        <v>46</v>
      </c>
      <c r="D187" t="s">
        <v>17</v>
      </c>
      <c r="E187" t="s">
        <v>43</v>
      </c>
      <c r="F187" t="s">
        <v>44</v>
      </c>
      <c r="G187">
        <v>9</v>
      </c>
      <c r="H187">
        <v>8</v>
      </c>
      <c r="I187" t="s">
        <v>28</v>
      </c>
      <c r="J187">
        <v>3.1</v>
      </c>
      <c r="K187" t="s">
        <v>50</v>
      </c>
      <c r="L187">
        <v>50000</v>
      </c>
      <c r="M187" t="s">
        <v>21</v>
      </c>
      <c r="N187" t="s">
        <v>22</v>
      </c>
      <c r="O187">
        <v>0</v>
      </c>
    </row>
    <row r="188" spans="1:15" x14ac:dyDescent="0.25">
      <c r="A188" t="s">
        <v>234</v>
      </c>
      <c r="B188">
        <v>42</v>
      </c>
      <c r="C188" t="s">
        <v>36</v>
      </c>
      <c r="D188" t="s">
        <v>17</v>
      </c>
      <c r="E188" t="s">
        <v>26</v>
      </c>
      <c r="F188" t="s">
        <v>27</v>
      </c>
      <c r="G188">
        <v>11</v>
      </c>
      <c r="H188">
        <v>9</v>
      </c>
      <c r="I188" t="s">
        <v>39</v>
      </c>
      <c r="J188">
        <v>4.4000000000000004</v>
      </c>
      <c r="K188" t="s">
        <v>29</v>
      </c>
      <c r="L188">
        <v>63000</v>
      </c>
      <c r="M188" t="s">
        <v>40</v>
      </c>
      <c r="N188" t="s">
        <v>41</v>
      </c>
      <c r="O188">
        <v>0</v>
      </c>
    </row>
    <row r="189" spans="1:15" x14ac:dyDescent="0.25">
      <c r="A189" t="s">
        <v>235</v>
      </c>
      <c r="B189">
        <v>34</v>
      </c>
      <c r="C189" t="s">
        <v>24</v>
      </c>
      <c r="D189" t="s">
        <v>25</v>
      </c>
      <c r="E189" t="s">
        <v>47</v>
      </c>
      <c r="F189" t="s">
        <v>48</v>
      </c>
      <c r="G189">
        <v>7</v>
      </c>
      <c r="H189">
        <v>7</v>
      </c>
      <c r="I189" t="s">
        <v>20</v>
      </c>
      <c r="J189">
        <v>3.8</v>
      </c>
      <c r="K189" t="s">
        <v>20</v>
      </c>
      <c r="L189">
        <v>57000</v>
      </c>
      <c r="M189" t="s">
        <v>30</v>
      </c>
      <c r="N189" t="s">
        <v>22</v>
      </c>
      <c r="O189">
        <v>0</v>
      </c>
    </row>
    <row r="190" spans="1:15" x14ac:dyDescent="0.25">
      <c r="A190" t="s">
        <v>236</v>
      </c>
      <c r="B190">
        <v>29</v>
      </c>
      <c r="C190" t="s">
        <v>16</v>
      </c>
      <c r="D190" t="s">
        <v>17</v>
      </c>
      <c r="E190" t="s">
        <v>18</v>
      </c>
      <c r="F190" t="s">
        <v>19</v>
      </c>
      <c r="G190">
        <v>5</v>
      </c>
      <c r="H190">
        <v>6</v>
      </c>
      <c r="I190" t="s">
        <v>34</v>
      </c>
      <c r="J190">
        <v>3.9</v>
      </c>
      <c r="K190" t="s">
        <v>20</v>
      </c>
      <c r="L190">
        <v>58000</v>
      </c>
      <c r="M190" t="s">
        <v>30</v>
      </c>
      <c r="N190" t="s">
        <v>22</v>
      </c>
      <c r="O190">
        <v>0</v>
      </c>
    </row>
    <row r="191" spans="1:15" x14ac:dyDescent="0.25">
      <c r="A191" t="s">
        <v>237</v>
      </c>
      <c r="B191">
        <v>31</v>
      </c>
      <c r="C191" t="s">
        <v>24</v>
      </c>
      <c r="D191" t="s">
        <v>17</v>
      </c>
      <c r="E191" t="s">
        <v>43</v>
      </c>
      <c r="F191" t="s">
        <v>44</v>
      </c>
      <c r="G191">
        <v>6</v>
      </c>
      <c r="H191">
        <v>7</v>
      </c>
      <c r="I191" t="s">
        <v>20</v>
      </c>
      <c r="J191">
        <v>3.5</v>
      </c>
      <c r="K191" t="s">
        <v>50</v>
      </c>
      <c r="L191">
        <v>55000</v>
      </c>
      <c r="M191" t="s">
        <v>30</v>
      </c>
      <c r="N191" t="s">
        <v>22</v>
      </c>
      <c r="O191">
        <v>0</v>
      </c>
    </row>
    <row r="192" spans="1:15" x14ac:dyDescent="0.25">
      <c r="A192" t="s">
        <v>238</v>
      </c>
      <c r="B192">
        <v>36</v>
      </c>
      <c r="C192" t="s">
        <v>46</v>
      </c>
      <c r="D192" t="s">
        <v>17</v>
      </c>
      <c r="E192" t="s">
        <v>32</v>
      </c>
      <c r="F192" t="s">
        <v>27</v>
      </c>
      <c r="G192">
        <v>8</v>
      </c>
      <c r="H192">
        <v>8</v>
      </c>
      <c r="I192" t="s">
        <v>28</v>
      </c>
      <c r="J192">
        <v>3.4</v>
      </c>
      <c r="K192" t="s">
        <v>50</v>
      </c>
      <c r="L192">
        <v>54000</v>
      </c>
      <c r="M192" t="s">
        <v>30</v>
      </c>
      <c r="N192" t="s">
        <v>22</v>
      </c>
      <c r="O192">
        <v>0</v>
      </c>
    </row>
    <row r="193" spans="1:15" x14ac:dyDescent="0.25">
      <c r="A193" t="s">
        <v>239</v>
      </c>
      <c r="B193">
        <v>32</v>
      </c>
      <c r="C193" t="s">
        <v>24</v>
      </c>
      <c r="D193" t="s">
        <v>25</v>
      </c>
      <c r="E193" t="s">
        <v>26</v>
      </c>
      <c r="F193" t="s">
        <v>27</v>
      </c>
      <c r="G193">
        <v>6</v>
      </c>
      <c r="H193">
        <v>7</v>
      </c>
      <c r="I193" t="s">
        <v>20</v>
      </c>
      <c r="J193">
        <v>3.6</v>
      </c>
      <c r="K193" t="s">
        <v>20</v>
      </c>
      <c r="L193">
        <v>56000</v>
      </c>
      <c r="M193" t="s">
        <v>30</v>
      </c>
      <c r="N193" t="s">
        <v>22</v>
      </c>
      <c r="O193">
        <v>0</v>
      </c>
    </row>
    <row r="194" spans="1:15" x14ac:dyDescent="0.25">
      <c r="A194" t="s">
        <v>240</v>
      </c>
      <c r="B194">
        <v>40</v>
      </c>
      <c r="C194" t="s">
        <v>46</v>
      </c>
      <c r="D194" t="s">
        <v>17</v>
      </c>
      <c r="E194" t="s">
        <v>18</v>
      </c>
      <c r="F194" t="s">
        <v>19</v>
      </c>
      <c r="G194">
        <v>8</v>
      </c>
      <c r="H194">
        <v>8</v>
      </c>
      <c r="I194" t="s">
        <v>28</v>
      </c>
      <c r="J194">
        <v>3.7</v>
      </c>
      <c r="K194" t="s">
        <v>20</v>
      </c>
      <c r="L194">
        <v>57000</v>
      </c>
      <c r="M194" t="s">
        <v>30</v>
      </c>
      <c r="N194" t="s">
        <v>22</v>
      </c>
      <c r="O194">
        <v>0</v>
      </c>
    </row>
    <row r="195" spans="1:15" x14ac:dyDescent="0.25">
      <c r="A195" t="s">
        <v>241</v>
      </c>
      <c r="B195">
        <v>27</v>
      </c>
      <c r="C195" t="s">
        <v>16</v>
      </c>
      <c r="D195" t="s">
        <v>17</v>
      </c>
      <c r="E195" t="s">
        <v>37</v>
      </c>
      <c r="F195" t="s">
        <v>38</v>
      </c>
      <c r="G195">
        <v>4</v>
      </c>
      <c r="H195">
        <v>6</v>
      </c>
      <c r="I195" t="s">
        <v>34</v>
      </c>
      <c r="J195">
        <v>3.9</v>
      </c>
      <c r="K195" t="s">
        <v>20</v>
      </c>
      <c r="L195">
        <v>58000</v>
      </c>
      <c r="M195" t="s">
        <v>30</v>
      </c>
      <c r="N195" t="s">
        <v>22</v>
      </c>
      <c r="O195">
        <v>0</v>
      </c>
    </row>
    <row r="196" spans="1:15" x14ac:dyDescent="0.25">
      <c r="A196" t="s">
        <v>242</v>
      </c>
      <c r="B196">
        <v>38</v>
      </c>
      <c r="C196" t="s">
        <v>46</v>
      </c>
      <c r="D196" t="s">
        <v>25</v>
      </c>
      <c r="E196" t="s">
        <v>32</v>
      </c>
      <c r="F196" t="s">
        <v>33</v>
      </c>
      <c r="G196">
        <v>9</v>
      </c>
      <c r="H196">
        <v>8</v>
      </c>
      <c r="I196" t="s">
        <v>28</v>
      </c>
      <c r="J196">
        <v>4</v>
      </c>
      <c r="K196" t="s">
        <v>20</v>
      </c>
      <c r="L196">
        <v>59000</v>
      </c>
      <c r="M196" t="s">
        <v>30</v>
      </c>
      <c r="N196" t="s">
        <v>22</v>
      </c>
      <c r="O196">
        <v>0</v>
      </c>
    </row>
    <row r="197" spans="1:15" x14ac:dyDescent="0.25">
      <c r="A197" t="s">
        <v>243</v>
      </c>
      <c r="B197">
        <v>45</v>
      </c>
      <c r="C197" t="s">
        <v>36</v>
      </c>
      <c r="D197" t="s">
        <v>17</v>
      </c>
      <c r="E197" t="s">
        <v>43</v>
      </c>
      <c r="F197" t="s">
        <v>44</v>
      </c>
      <c r="G197">
        <v>10</v>
      </c>
      <c r="H197">
        <v>8</v>
      </c>
      <c r="I197" t="s">
        <v>28</v>
      </c>
      <c r="J197">
        <v>4.0999999999999996</v>
      </c>
      <c r="K197" t="s">
        <v>29</v>
      </c>
      <c r="L197">
        <v>60000</v>
      </c>
      <c r="M197" t="s">
        <v>30</v>
      </c>
      <c r="N197" t="s">
        <v>22</v>
      </c>
      <c r="O197">
        <v>0</v>
      </c>
    </row>
    <row r="198" spans="1:15" x14ac:dyDescent="0.25">
      <c r="A198" t="s">
        <v>244</v>
      </c>
      <c r="B198">
        <v>30</v>
      </c>
      <c r="C198" t="s">
        <v>16</v>
      </c>
      <c r="D198" t="s">
        <v>17</v>
      </c>
      <c r="E198" t="s">
        <v>26</v>
      </c>
      <c r="F198" t="s">
        <v>27</v>
      </c>
      <c r="G198">
        <v>5</v>
      </c>
      <c r="H198">
        <v>6</v>
      </c>
      <c r="I198" t="s">
        <v>34</v>
      </c>
      <c r="J198">
        <v>4.2</v>
      </c>
      <c r="K198" t="s">
        <v>29</v>
      </c>
      <c r="L198">
        <v>61000</v>
      </c>
      <c r="M198" t="s">
        <v>40</v>
      </c>
      <c r="N198" t="s">
        <v>22</v>
      </c>
      <c r="O198">
        <v>0</v>
      </c>
    </row>
    <row r="199" spans="1:15" x14ac:dyDescent="0.25">
      <c r="A199" t="s">
        <v>245</v>
      </c>
      <c r="B199">
        <v>31</v>
      </c>
      <c r="C199" t="s">
        <v>24</v>
      </c>
      <c r="D199" t="s">
        <v>25</v>
      </c>
      <c r="E199" t="s">
        <v>47</v>
      </c>
      <c r="F199" t="s">
        <v>48</v>
      </c>
      <c r="G199">
        <v>6</v>
      </c>
      <c r="H199">
        <v>7</v>
      </c>
      <c r="I199" t="s">
        <v>20</v>
      </c>
      <c r="J199">
        <v>4.3</v>
      </c>
      <c r="K199" t="s">
        <v>29</v>
      </c>
      <c r="L199">
        <v>62000</v>
      </c>
      <c r="M199" t="s">
        <v>40</v>
      </c>
      <c r="N199" t="s">
        <v>22</v>
      </c>
      <c r="O199">
        <v>0</v>
      </c>
    </row>
    <row r="200" spans="1:15" x14ac:dyDescent="0.25">
      <c r="A200" t="s">
        <v>246</v>
      </c>
      <c r="B200">
        <v>36</v>
      </c>
      <c r="C200" t="s">
        <v>46</v>
      </c>
      <c r="D200" t="s">
        <v>17</v>
      </c>
      <c r="E200" t="s">
        <v>18</v>
      </c>
      <c r="F200" t="s">
        <v>19</v>
      </c>
      <c r="G200">
        <v>7</v>
      </c>
      <c r="H200">
        <v>7</v>
      </c>
      <c r="I200" t="s">
        <v>20</v>
      </c>
      <c r="J200">
        <v>4.5</v>
      </c>
      <c r="K200" t="s">
        <v>29</v>
      </c>
      <c r="L200">
        <v>64000</v>
      </c>
      <c r="M200" t="s">
        <v>40</v>
      </c>
      <c r="N200" t="s">
        <v>22</v>
      </c>
      <c r="O200">
        <v>0</v>
      </c>
    </row>
    <row r="201" spans="1:15" x14ac:dyDescent="0.25">
      <c r="A201" t="s">
        <v>247</v>
      </c>
      <c r="B201">
        <v>34</v>
      </c>
      <c r="C201" t="s">
        <v>24</v>
      </c>
      <c r="D201" t="s">
        <v>17</v>
      </c>
      <c r="E201" t="s">
        <v>32</v>
      </c>
      <c r="F201" t="s">
        <v>27</v>
      </c>
      <c r="G201">
        <v>8</v>
      </c>
      <c r="H201">
        <v>8</v>
      </c>
      <c r="I201" t="s">
        <v>28</v>
      </c>
      <c r="J201">
        <v>4.7</v>
      </c>
      <c r="K201" t="s">
        <v>52</v>
      </c>
      <c r="L201">
        <v>66000</v>
      </c>
      <c r="M201" t="s">
        <v>40</v>
      </c>
      <c r="N201" t="s">
        <v>22</v>
      </c>
      <c r="O201">
        <v>0</v>
      </c>
    </row>
    <row r="202" spans="1:15" x14ac:dyDescent="0.25">
      <c r="A202" t="s">
        <v>248</v>
      </c>
      <c r="B202">
        <v>30</v>
      </c>
      <c r="C202" t="s">
        <v>16</v>
      </c>
      <c r="D202" t="s">
        <v>17</v>
      </c>
      <c r="E202" t="s">
        <v>32</v>
      </c>
      <c r="F202" t="s">
        <v>33</v>
      </c>
      <c r="G202">
        <v>6</v>
      </c>
      <c r="H202">
        <v>7</v>
      </c>
      <c r="I202" t="s">
        <v>20</v>
      </c>
      <c r="J202">
        <v>3.5</v>
      </c>
      <c r="K202" t="s">
        <v>50</v>
      </c>
      <c r="L202">
        <v>55000</v>
      </c>
      <c r="M202" t="s">
        <v>30</v>
      </c>
      <c r="N202" t="s">
        <v>22</v>
      </c>
      <c r="O202">
        <v>0</v>
      </c>
    </row>
    <row r="203" spans="1:15" x14ac:dyDescent="0.25">
      <c r="A203" t="s">
        <v>249</v>
      </c>
      <c r="B203">
        <v>42</v>
      </c>
      <c r="C203" t="s">
        <v>36</v>
      </c>
      <c r="D203" t="s">
        <v>17</v>
      </c>
      <c r="E203" t="s">
        <v>47</v>
      </c>
      <c r="F203" t="s">
        <v>48</v>
      </c>
      <c r="G203">
        <v>12</v>
      </c>
      <c r="H203">
        <v>9</v>
      </c>
      <c r="I203" t="s">
        <v>39</v>
      </c>
      <c r="J203">
        <v>4.4000000000000004</v>
      </c>
      <c r="K203" t="s">
        <v>29</v>
      </c>
      <c r="L203">
        <v>59000</v>
      </c>
      <c r="M203" t="s">
        <v>30</v>
      </c>
      <c r="N203" t="s">
        <v>22</v>
      </c>
      <c r="O203">
        <v>0</v>
      </c>
    </row>
    <row r="204" spans="1:15" x14ac:dyDescent="0.25">
      <c r="A204" t="s">
        <v>250</v>
      </c>
      <c r="B204">
        <v>31</v>
      </c>
      <c r="C204" t="s">
        <v>24</v>
      </c>
      <c r="D204" t="s">
        <v>25</v>
      </c>
      <c r="E204" t="s">
        <v>37</v>
      </c>
      <c r="F204" t="s">
        <v>38</v>
      </c>
      <c r="G204">
        <v>7</v>
      </c>
      <c r="H204">
        <v>7</v>
      </c>
      <c r="I204" t="s">
        <v>20</v>
      </c>
      <c r="J204">
        <v>3.6</v>
      </c>
      <c r="K204" t="s">
        <v>20</v>
      </c>
      <c r="L204">
        <v>57000</v>
      </c>
      <c r="M204" t="s">
        <v>30</v>
      </c>
      <c r="N204" t="s">
        <v>41</v>
      </c>
      <c r="O204">
        <v>0</v>
      </c>
    </row>
    <row r="205" spans="1:15" x14ac:dyDescent="0.25">
      <c r="A205" t="s">
        <v>251</v>
      </c>
      <c r="B205">
        <v>35</v>
      </c>
      <c r="C205" t="s">
        <v>24</v>
      </c>
      <c r="D205" t="s">
        <v>17</v>
      </c>
      <c r="E205" t="s">
        <v>18</v>
      </c>
      <c r="F205" t="s">
        <v>19</v>
      </c>
      <c r="G205">
        <v>8</v>
      </c>
      <c r="H205">
        <v>7</v>
      </c>
      <c r="I205" t="s">
        <v>20</v>
      </c>
      <c r="J205">
        <v>3.7</v>
      </c>
      <c r="K205" t="s">
        <v>20</v>
      </c>
      <c r="L205">
        <v>58000</v>
      </c>
      <c r="M205" t="s">
        <v>30</v>
      </c>
      <c r="N205" t="s">
        <v>41</v>
      </c>
      <c r="O205">
        <v>0</v>
      </c>
    </row>
    <row r="206" spans="1:15" x14ac:dyDescent="0.25">
      <c r="A206" t="s">
        <v>252</v>
      </c>
      <c r="B206">
        <v>33</v>
      </c>
      <c r="C206" t="s">
        <v>24</v>
      </c>
      <c r="D206" t="s">
        <v>17</v>
      </c>
      <c r="E206" t="s">
        <v>43</v>
      </c>
      <c r="F206" t="s">
        <v>44</v>
      </c>
      <c r="G206">
        <v>7</v>
      </c>
      <c r="H206">
        <v>7</v>
      </c>
      <c r="I206" t="s">
        <v>20</v>
      </c>
      <c r="J206">
        <v>3.8</v>
      </c>
      <c r="K206" t="s">
        <v>20</v>
      </c>
      <c r="L206">
        <v>59000</v>
      </c>
      <c r="M206" t="s">
        <v>30</v>
      </c>
      <c r="N206" t="s">
        <v>22</v>
      </c>
      <c r="O206">
        <v>0</v>
      </c>
    </row>
    <row r="207" spans="1:15" x14ac:dyDescent="0.25">
      <c r="A207" t="s">
        <v>253</v>
      </c>
      <c r="B207">
        <v>34</v>
      </c>
      <c r="C207" t="s">
        <v>24</v>
      </c>
      <c r="D207" t="s">
        <v>17</v>
      </c>
      <c r="E207" t="s">
        <v>26</v>
      </c>
      <c r="F207" t="s">
        <v>27</v>
      </c>
      <c r="G207">
        <v>8</v>
      </c>
      <c r="H207">
        <v>8</v>
      </c>
      <c r="I207" t="s">
        <v>28</v>
      </c>
      <c r="J207">
        <v>4</v>
      </c>
      <c r="K207" t="s">
        <v>20</v>
      </c>
      <c r="L207">
        <v>60000</v>
      </c>
      <c r="M207" t="s">
        <v>30</v>
      </c>
      <c r="N207" t="s">
        <v>41</v>
      </c>
      <c r="O207">
        <v>0</v>
      </c>
    </row>
    <row r="208" spans="1:15" x14ac:dyDescent="0.25">
      <c r="A208" t="s">
        <v>254</v>
      </c>
      <c r="B208">
        <v>27</v>
      </c>
      <c r="C208" t="s">
        <v>16</v>
      </c>
      <c r="D208" t="s">
        <v>25</v>
      </c>
      <c r="E208" t="s">
        <v>32</v>
      </c>
      <c r="F208" t="s">
        <v>33</v>
      </c>
      <c r="G208">
        <v>3</v>
      </c>
      <c r="H208">
        <v>6</v>
      </c>
      <c r="I208" t="s">
        <v>34</v>
      </c>
      <c r="J208">
        <v>3.2</v>
      </c>
      <c r="K208" t="s">
        <v>50</v>
      </c>
      <c r="L208">
        <v>52000</v>
      </c>
      <c r="M208" t="s">
        <v>30</v>
      </c>
      <c r="N208" t="s">
        <v>22</v>
      </c>
      <c r="O208">
        <v>0</v>
      </c>
    </row>
    <row r="209" spans="1:15" x14ac:dyDescent="0.25">
      <c r="A209" t="s">
        <v>255</v>
      </c>
      <c r="B209">
        <v>38</v>
      </c>
      <c r="C209" t="s">
        <v>46</v>
      </c>
      <c r="D209" t="s">
        <v>17</v>
      </c>
      <c r="E209" t="s">
        <v>18</v>
      </c>
      <c r="F209" t="s">
        <v>19</v>
      </c>
      <c r="G209">
        <v>9</v>
      </c>
      <c r="H209">
        <v>8</v>
      </c>
      <c r="I209" t="s">
        <v>28</v>
      </c>
      <c r="J209">
        <v>4.2</v>
      </c>
      <c r="K209" t="s">
        <v>29</v>
      </c>
      <c r="L209">
        <v>62000</v>
      </c>
      <c r="M209" t="s">
        <v>40</v>
      </c>
      <c r="N209" t="s">
        <v>22</v>
      </c>
      <c r="O209">
        <v>0</v>
      </c>
    </row>
    <row r="210" spans="1:15" x14ac:dyDescent="0.25">
      <c r="A210" t="s">
        <v>256</v>
      </c>
      <c r="B210">
        <v>45</v>
      </c>
      <c r="C210" t="s">
        <v>36</v>
      </c>
      <c r="D210" t="s">
        <v>17</v>
      </c>
      <c r="E210" t="s">
        <v>47</v>
      </c>
      <c r="F210" t="s">
        <v>48</v>
      </c>
      <c r="G210">
        <v>15</v>
      </c>
      <c r="H210">
        <v>8</v>
      </c>
      <c r="I210" t="s">
        <v>28</v>
      </c>
      <c r="J210">
        <v>4.5999999999999996</v>
      </c>
      <c r="K210" t="s">
        <v>52</v>
      </c>
      <c r="L210">
        <v>67000</v>
      </c>
      <c r="M210" t="s">
        <v>40</v>
      </c>
      <c r="N210" t="s">
        <v>22</v>
      </c>
      <c r="O210">
        <v>0</v>
      </c>
    </row>
    <row r="211" spans="1:15" x14ac:dyDescent="0.25">
      <c r="A211" t="s">
        <v>257</v>
      </c>
      <c r="B211">
        <v>29</v>
      </c>
      <c r="C211" t="s">
        <v>16</v>
      </c>
      <c r="D211" t="s">
        <v>25</v>
      </c>
      <c r="E211" t="s">
        <v>43</v>
      </c>
      <c r="F211" t="s">
        <v>44</v>
      </c>
      <c r="G211">
        <v>4</v>
      </c>
      <c r="H211">
        <v>7</v>
      </c>
      <c r="I211" t="s">
        <v>20</v>
      </c>
      <c r="J211">
        <v>3.3</v>
      </c>
      <c r="K211" t="s">
        <v>50</v>
      </c>
      <c r="L211">
        <v>53000</v>
      </c>
      <c r="M211" t="s">
        <v>30</v>
      </c>
      <c r="N211" t="s">
        <v>22</v>
      </c>
      <c r="O211">
        <v>0</v>
      </c>
    </row>
    <row r="212" spans="1:15" x14ac:dyDescent="0.25">
      <c r="A212" t="s">
        <v>258</v>
      </c>
      <c r="B212">
        <v>31</v>
      </c>
      <c r="C212" t="s">
        <v>24</v>
      </c>
      <c r="D212" t="s">
        <v>17</v>
      </c>
      <c r="E212" t="s">
        <v>32</v>
      </c>
      <c r="F212" t="s">
        <v>33</v>
      </c>
      <c r="G212">
        <v>5</v>
      </c>
      <c r="H212">
        <v>6</v>
      </c>
      <c r="I212" t="s">
        <v>34</v>
      </c>
      <c r="J212">
        <v>3.4</v>
      </c>
      <c r="K212" t="s">
        <v>50</v>
      </c>
      <c r="L212">
        <v>54000</v>
      </c>
      <c r="M212" t="s">
        <v>30</v>
      </c>
      <c r="N212" t="s">
        <v>22</v>
      </c>
      <c r="O212">
        <v>0</v>
      </c>
    </row>
    <row r="213" spans="1:15" x14ac:dyDescent="0.25">
      <c r="A213" t="s">
        <v>259</v>
      </c>
      <c r="B213">
        <v>44</v>
      </c>
      <c r="C213" t="s">
        <v>36</v>
      </c>
      <c r="D213" t="s">
        <v>25</v>
      </c>
      <c r="E213" t="s">
        <v>37</v>
      </c>
      <c r="F213" t="s">
        <v>38</v>
      </c>
      <c r="G213">
        <v>10</v>
      </c>
      <c r="H213">
        <v>8</v>
      </c>
      <c r="I213" t="s">
        <v>28</v>
      </c>
      <c r="J213">
        <v>4.0999999999999996</v>
      </c>
      <c r="K213" t="s">
        <v>29</v>
      </c>
      <c r="L213">
        <v>64000</v>
      </c>
      <c r="M213" t="s">
        <v>40</v>
      </c>
      <c r="N213" t="s">
        <v>41</v>
      </c>
      <c r="O213">
        <v>0</v>
      </c>
    </row>
    <row r="214" spans="1:15" x14ac:dyDescent="0.25">
      <c r="A214" t="s">
        <v>260</v>
      </c>
      <c r="B214">
        <v>37</v>
      </c>
      <c r="C214" t="s">
        <v>46</v>
      </c>
      <c r="D214" t="s">
        <v>17</v>
      </c>
      <c r="E214" t="s">
        <v>18</v>
      </c>
      <c r="F214" t="s">
        <v>19</v>
      </c>
      <c r="G214">
        <v>7</v>
      </c>
      <c r="H214">
        <v>7</v>
      </c>
      <c r="I214" t="s">
        <v>20</v>
      </c>
      <c r="J214">
        <v>3.5</v>
      </c>
      <c r="K214" t="s">
        <v>50</v>
      </c>
      <c r="L214">
        <v>56000</v>
      </c>
      <c r="M214" t="s">
        <v>30</v>
      </c>
      <c r="N214" t="s">
        <v>22</v>
      </c>
      <c r="O214">
        <v>0</v>
      </c>
    </row>
    <row r="215" spans="1:15" x14ac:dyDescent="0.25">
      <c r="A215" t="s">
        <v>261</v>
      </c>
      <c r="B215">
        <v>39</v>
      </c>
      <c r="C215" t="s">
        <v>46</v>
      </c>
      <c r="D215" t="s">
        <v>17</v>
      </c>
      <c r="E215" t="s">
        <v>43</v>
      </c>
      <c r="F215" t="s">
        <v>44</v>
      </c>
      <c r="G215">
        <v>8</v>
      </c>
      <c r="H215">
        <v>8</v>
      </c>
      <c r="I215" t="s">
        <v>28</v>
      </c>
      <c r="J215">
        <v>3.6</v>
      </c>
      <c r="K215" t="s">
        <v>20</v>
      </c>
      <c r="L215">
        <v>57000</v>
      </c>
      <c r="M215" t="s">
        <v>30</v>
      </c>
      <c r="N215" t="s">
        <v>22</v>
      </c>
      <c r="O215">
        <v>0</v>
      </c>
    </row>
    <row r="216" spans="1:15" x14ac:dyDescent="0.25">
      <c r="A216" t="s">
        <v>262</v>
      </c>
      <c r="B216">
        <v>35</v>
      </c>
      <c r="C216" t="s">
        <v>24</v>
      </c>
      <c r="D216" t="s">
        <v>25</v>
      </c>
      <c r="E216" t="s">
        <v>26</v>
      </c>
      <c r="F216" t="s">
        <v>27</v>
      </c>
      <c r="G216">
        <v>6</v>
      </c>
      <c r="H216">
        <v>7</v>
      </c>
      <c r="I216" t="s">
        <v>20</v>
      </c>
      <c r="J216">
        <v>3.7</v>
      </c>
      <c r="K216" t="s">
        <v>20</v>
      </c>
      <c r="L216">
        <v>58000</v>
      </c>
      <c r="M216" t="s">
        <v>30</v>
      </c>
      <c r="N216" t="s">
        <v>22</v>
      </c>
      <c r="O216">
        <v>0</v>
      </c>
    </row>
    <row r="217" spans="1:15" x14ac:dyDescent="0.25">
      <c r="A217" t="s">
        <v>263</v>
      </c>
      <c r="B217">
        <v>36</v>
      </c>
      <c r="C217" t="s">
        <v>46</v>
      </c>
      <c r="D217" t="s">
        <v>17</v>
      </c>
      <c r="E217" t="s">
        <v>32</v>
      </c>
      <c r="F217" t="s">
        <v>27</v>
      </c>
      <c r="G217">
        <v>7</v>
      </c>
      <c r="H217">
        <v>7</v>
      </c>
      <c r="I217" t="s">
        <v>20</v>
      </c>
      <c r="J217">
        <v>3.8</v>
      </c>
      <c r="K217" t="s">
        <v>20</v>
      </c>
      <c r="L217">
        <v>59000</v>
      </c>
      <c r="M217" t="s">
        <v>30</v>
      </c>
      <c r="N217" t="s">
        <v>22</v>
      </c>
      <c r="O217">
        <v>0</v>
      </c>
    </row>
    <row r="218" spans="1:15" x14ac:dyDescent="0.25">
      <c r="A218" t="s">
        <v>264</v>
      </c>
      <c r="B218">
        <v>30</v>
      </c>
      <c r="C218" t="s">
        <v>16</v>
      </c>
      <c r="D218" t="s">
        <v>17</v>
      </c>
      <c r="E218" t="s">
        <v>18</v>
      </c>
      <c r="F218" t="s">
        <v>19</v>
      </c>
      <c r="G218">
        <v>5</v>
      </c>
      <c r="H218">
        <v>6</v>
      </c>
      <c r="I218" t="s">
        <v>34</v>
      </c>
      <c r="J218">
        <v>3.9</v>
      </c>
      <c r="K218" t="s">
        <v>20</v>
      </c>
      <c r="L218">
        <v>60000</v>
      </c>
      <c r="M218" t="s">
        <v>30</v>
      </c>
      <c r="N218" t="s">
        <v>22</v>
      </c>
      <c r="O218">
        <v>0</v>
      </c>
    </row>
    <row r="219" spans="1:15" x14ac:dyDescent="0.25">
      <c r="A219" t="s">
        <v>265</v>
      </c>
      <c r="B219">
        <v>31</v>
      </c>
      <c r="C219" t="s">
        <v>24</v>
      </c>
      <c r="D219" t="s">
        <v>25</v>
      </c>
      <c r="E219" t="s">
        <v>47</v>
      </c>
      <c r="F219" t="s">
        <v>48</v>
      </c>
      <c r="G219">
        <v>6</v>
      </c>
      <c r="H219">
        <v>7</v>
      </c>
      <c r="I219" t="s">
        <v>20</v>
      </c>
      <c r="J219">
        <v>4</v>
      </c>
      <c r="K219" t="s">
        <v>20</v>
      </c>
      <c r="L219">
        <v>61000</v>
      </c>
      <c r="M219" t="s">
        <v>40</v>
      </c>
      <c r="N219" t="s">
        <v>22</v>
      </c>
      <c r="O219">
        <v>0</v>
      </c>
    </row>
    <row r="220" spans="1:15" x14ac:dyDescent="0.25">
      <c r="A220" t="s">
        <v>266</v>
      </c>
      <c r="B220">
        <v>38</v>
      </c>
      <c r="C220" t="s">
        <v>46</v>
      </c>
      <c r="D220" t="s">
        <v>17</v>
      </c>
      <c r="E220" t="s">
        <v>43</v>
      </c>
      <c r="F220" t="s">
        <v>44</v>
      </c>
      <c r="G220">
        <v>9</v>
      </c>
      <c r="H220">
        <v>8</v>
      </c>
      <c r="I220" t="s">
        <v>28</v>
      </c>
      <c r="J220">
        <v>4.2</v>
      </c>
      <c r="K220" t="s">
        <v>29</v>
      </c>
      <c r="L220">
        <v>62000</v>
      </c>
      <c r="M220" t="s">
        <v>40</v>
      </c>
      <c r="N220" t="s">
        <v>22</v>
      </c>
      <c r="O220">
        <v>0</v>
      </c>
    </row>
    <row r="221" spans="1:15" x14ac:dyDescent="0.25">
      <c r="A221" t="s">
        <v>267</v>
      </c>
      <c r="B221">
        <v>34</v>
      </c>
      <c r="C221" t="s">
        <v>24</v>
      </c>
      <c r="D221" t="s">
        <v>17</v>
      </c>
      <c r="E221" t="s">
        <v>32</v>
      </c>
      <c r="F221" t="s">
        <v>33</v>
      </c>
      <c r="G221">
        <v>8</v>
      </c>
      <c r="H221">
        <v>8</v>
      </c>
      <c r="I221" t="s">
        <v>28</v>
      </c>
      <c r="J221">
        <v>4.3</v>
      </c>
      <c r="K221" t="s">
        <v>29</v>
      </c>
      <c r="L221">
        <v>63000</v>
      </c>
      <c r="M221" t="s">
        <v>40</v>
      </c>
      <c r="N221" t="s">
        <v>22</v>
      </c>
      <c r="O221">
        <v>0</v>
      </c>
    </row>
    <row r="222" spans="1:15" x14ac:dyDescent="0.25">
      <c r="A222" t="s">
        <v>268</v>
      </c>
      <c r="B222">
        <v>37</v>
      </c>
      <c r="C222" t="s">
        <v>46</v>
      </c>
      <c r="D222" t="s">
        <v>25</v>
      </c>
      <c r="E222" t="s">
        <v>18</v>
      </c>
      <c r="F222" t="s">
        <v>19</v>
      </c>
      <c r="G222">
        <v>9</v>
      </c>
      <c r="H222">
        <v>8</v>
      </c>
      <c r="I222" t="s">
        <v>28</v>
      </c>
      <c r="J222">
        <v>4.4000000000000004</v>
      </c>
      <c r="K222" t="s">
        <v>29</v>
      </c>
      <c r="L222">
        <v>64000</v>
      </c>
      <c r="M222" t="s">
        <v>40</v>
      </c>
      <c r="N222" t="s">
        <v>22</v>
      </c>
      <c r="O222">
        <v>0</v>
      </c>
    </row>
    <row r="223" spans="1:15" x14ac:dyDescent="0.25">
      <c r="A223" t="s">
        <v>269</v>
      </c>
      <c r="B223">
        <v>40</v>
      </c>
      <c r="C223" t="s">
        <v>46</v>
      </c>
      <c r="D223" t="s">
        <v>17</v>
      </c>
      <c r="E223" t="s">
        <v>26</v>
      </c>
      <c r="F223" t="s">
        <v>27</v>
      </c>
      <c r="G223">
        <v>10</v>
      </c>
      <c r="H223">
        <v>8</v>
      </c>
      <c r="I223" t="s">
        <v>28</v>
      </c>
      <c r="J223">
        <v>4.5</v>
      </c>
      <c r="K223" t="s">
        <v>29</v>
      </c>
      <c r="L223">
        <v>65000</v>
      </c>
      <c r="M223" t="s">
        <v>40</v>
      </c>
      <c r="N223" t="s">
        <v>22</v>
      </c>
      <c r="O223">
        <v>0</v>
      </c>
    </row>
    <row r="224" spans="1:15" x14ac:dyDescent="0.25">
      <c r="A224" t="s">
        <v>270</v>
      </c>
      <c r="B224">
        <v>36</v>
      </c>
      <c r="C224" t="s">
        <v>46</v>
      </c>
      <c r="D224" t="s">
        <v>17</v>
      </c>
      <c r="E224" t="s">
        <v>37</v>
      </c>
      <c r="F224" t="s">
        <v>38</v>
      </c>
      <c r="G224">
        <v>7</v>
      </c>
      <c r="H224">
        <v>7</v>
      </c>
      <c r="I224" t="s">
        <v>20</v>
      </c>
      <c r="J224">
        <v>4.5999999999999996</v>
      </c>
      <c r="K224" t="s">
        <v>52</v>
      </c>
      <c r="L224">
        <v>66000</v>
      </c>
      <c r="M224" t="s">
        <v>40</v>
      </c>
      <c r="N224" t="s">
        <v>22</v>
      </c>
      <c r="O224">
        <v>0</v>
      </c>
    </row>
    <row r="225" spans="1:15" x14ac:dyDescent="0.25">
      <c r="A225" t="s">
        <v>271</v>
      </c>
      <c r="B225">
        <v>29</v>
      </c>
      <c r="C225" t="s">
        <v>16</v>
      </c>
      <c r="D225" t="s">
        <v>17</v>
      </c>
      <c r="E225" t="s">
        <v>32</v>
      </c>
      <c r="F225" t="s">
        <v>33</v>
      </c>
      <c r="G225">
        <v>4</v>
      </c>
      <c r="H225">
        <v>6</v>
      </c>
      <c r="I225" t="s">
        <v>34</v>
      </c>
      <c r="J225">
        <v>3</v>
      </c>
      <c r="K225" t="s">
        <v>68</v>
      </c>
      <c r="L225">
        <v>49000</v>
      </c>
      <c r="M225" t="s">
        <v>21</v>
      </c>
      <c r="N225" t="s">
        <v>22</v>
      </c>
      <c r="O225">
        <v>0</v>
      </c>
    </row>
    <row r="226" spans="1:15" x14ac:dyDescent="0.25">
      <c r="A226" t="s">
        <v>272</v>
      </c>
      <c r="B226">
        <v>30</v>
      </c>
      <c r="C226" t="s">
        <v>16</v>
      </c>
      <c r="D226" t="s">
        <v>17</v>
      </c>
      <c r="E226" t="s">
        <v>18</v>
      </c>
      <c r="F226" t="s">
        <v>19</v>
      </c>
      <c r="G226">
        <v>5</v>
      </c>
      <c r="H226">
        <v>7</v>
      </c>
      <c r="I226" t="s">
        <v>20</v>
      </c>
      <c r="J226">
        <v>3.1</v>
      </c>
      <c r="K226" t="s">
        <v>50</v>
      </c>
      <c r="L226">
        <v>50000</v>
      </c>
      <c r="M226" t="s">
        <v>21</v>
      </c>
      <c r="N226" t="s">
        <v>22</v>
      </c>
      <c r="O226">
        <v>0</v>
      </c>
    </row>
    <row r="227" spans="1:15" x14ac:dyDescent="0.25">
      <c r="A227" t="s">
        <v>273</v>
      </c>
      <c r="B227">
        <v>41</v>
      </c>
      <c r="C227" t="s">
        <v>36</v>
      </c>
      <c r="D227" t="s">
        <v>25</v>
      </c>
      <c r="E227" t="s">
        <v>43</v>
      </c>
      <c r="F227" t="s">
        <v>44</v>
      </c>
      <c r="G227">
        <v>11</v>
      </c>
      <c r="H227">
        <v>9</v>
      </c>
      <c r="I227" t="s">
        <v>39</v>
      </c>
      <c r="J227">
        <v>4.7</v>
      </c>
      <c r="K227" t="s">
        <v>52</v>
      </c>
      <c r="L227">
        <v>67000</v>
      </c>
      <c r="M227" t="s">
        <v>40</v>
      </c>
      <c r="N227" t="s">
        <v>22</v>
      </c>
      <c r="O227">
        <v>0</v>
      </c>
    </row>
    <row r="228" spans="1:15" x14ac:dyDescent="0.25">
      <c r="A228" t="s">
        <v>274</v>
      </c>
      <c r="B228">
        <v>31</v>
      </c>
      <c r="C228" t="s">
        <v>24</v>
      </c>
      <c r="D228" t="s">
        <v>17</v>
      </c>
      <c r="E228" t="s">
        <v>26</v>
      </c>
      <c r="F228" t="s">
        <v>27</v>
      </c>
      <c r="G228">
        <v>6</v>
      </c>
      <c r="H228">
        <v>7</v>
      </c>
      <c r="I228" t="s">
        <v>20</v>
      </c>
      <c r="J228">
        <v>3.2</v>
      </c>
      <c r="K228" t="s">
        <v>50</v>
      </c>
      <c r="L228">
        <v>51000</v>
      </c>
      <c r="M228" t="s">
        <v>30</v>
      </c>
      <c r="N228" t="s">
        <v>22</v>
      </c>
      <c r="O228">
        <v>0</v>
      </c>
    </row>
    <row r="229" spans="1:15" x14ac:dyDescent="0.25">
      <c r="A229" t="s">
        <v>275</v>
      </c>
      <c r="B229">
        <v>28</v>
      </c>
      <c r="C229" t="s">
        <v>16</v>
      </c>
      <c r="D229" t="s">
        <v>17</v>
      </c>
      <c r="E229" t="s">
        <v>47</v>
      </c>
      <c r="F229" t="s">
        <v>48</v>
      </c>
      <c r="G229">
        <v>3</v>
      </c>
      <c r="H229">
        <v>6</v>
      </c>
      <c r="I229" t="s">
        <v>34</v>
      </c>
      <c r="J229">
        <v>3.3</v>
      </c>
      <c r="K229" t="s">
        <v>50</v>
      </c>
      <c r="L229">
        <v>52000</v>
      </c>
      <c r="M229" t="s">
        <v>30</v>
      </c>
      <c r="N229" t="s">
        <v>22</v>
      </c>
      <c r="O229">
        <v>0</v>
      </c>
    </row>
    <row r="230" spans="1:15" x14ac:dyDescent="0.25">
      <c r="A230" t="s">
        <v>276</v>
      </c>
      <c r="B230">
        <v>36</v>
      </c>
      <c r="C230" t="s">
        <v>46</v>
      </c>
      <c r="D230" t="s">
        <v>17</v>
      </c>
      <c r="E230" t="s">
        <v>18</v>
      </c>
      <c r="F230" t="s">
        <v>19</v>
      </c>
      <c r="G230">
        <v>7</v>
      </c>
      <c r="H230">
        <v>7</v>
      </c>
      <c r="I230" t="s">
        <v>20</v>
      </c>
      <c r="J230">
        <v>3.4</v>
      </c>
      <c r="K230" t="s">
        <v>50</v>
      </c>
      <c r="L230">
        <v>53000</v>
      </c>
      <c r="M230" t="s">
        <v>30</v>
      </c>
      <c r="N230" t="s">
        <v>22</v>
      </c>
      <c r="O230">
        <v>0</v>
      </c>
    </row>
    <row r="231" spans="1:15" x14ac:dyDescent="0.25">
      <c r="A231" t="s">
        <v>277</v>
      </c>
      <c r="B231">
        <v>30</v>
      </c>
      <c r="C231" t="s">
        <v>16</v>
      </c>
      <c r="D231" t="s">
        <v>25</v>
      </c>
      <c r="E231" t="s">
        <v>32</v>
      </c>
      <c r="F231" t="s">
        <v>33</v>
      </c>
      <c r="G231">
        <v>6</v>
      </c>
      <c r="H231">
        <v>7</v>
      </c>
      <c r="I231" t="s">
        <v>20</v>
      </c>
      <c r="J231">
        <v>3.5</v>
      </c>
      <c r="K231" t="s">
        <v>50</v>
      </c>
      <c r="L231">
        <v>54000</v>
      </c>
      <c r="M231" t="s">
        <v>30</v>
      </c>
      <c r="N231" t="s">
        <v>22</v>
      </c>
      <c r="O231">
        <v>0</v>
      </c>
    </row>
    <row r="232" spans="1:15" x14ac:dyDescent="0.25">
      <c r="A232" t="s">
        <v>278</v>
      </c>
      <c r="B232">
        <v>40</v>
      </c>
      <c r="C232" t="s">
        <v>46</v>
      </c>
      <c r="D232" t="s">
        <v>17</v>
      </c>
      <c r="E232" t="s">
        <v>37</v>
      </c>
      <c r="F232" t="s">
        <v>38</v>
      </c>
      <c r="G232">
        <v>8</v>
      </c>
      <c r="H232">
        <v>8</v>
      </c>
      <c r="I232" t="s">
        <v>28</v>
      </c>
      <c r="J232">
        <v>3.6</v>
      </c>
      <c r="K232" t="s">
        <v>20</v>
      </c>
      <c r="L232">
        <v>55000</v>
      </c>
      <c r="M232" t="s">
        <v>30</v>
      </c>
      <c r="N232" t="s">
        <v>22</v>
      </c>
      <c r="O232">
        <v>0</v>
      </c>
    </row>
    <row r="233" spans="1:15" x14ac:dyDescent="0.25">
      <c r="A233" t="s">
        <v>279</v>
      </c>
      <c r="B233">
        <v>35</v>
      </c>
      <c r="C233" t="s">
        <v>24</v>
      </c>
      <c r="D233" t="s">
        <v>17</v>
      </c>
      <c r="E233" t="s">
        <v>43</v>
      </c>
      <c r="F233" t="s">
        <v>44</v>
      </c>
      <c r="G233">
        <v>7</v>
      </c>
      <c r="H233">
        <v>7</v>
      </c>
      <c r="I233" t="s">
        <v>20</v>
      </c>
      <c r="J233">
        <v>3.7</v>
      </c>
      <c r="K233" t="s">
        <v>20</v>
      </c>
      <c r="L233">
        <v>56000</v>
      </c>
      <c r="M233" t="s">
        <v>30</v>
      </c>
      <c r="N233" t="s">
        <v>22</v>
      </c>
      <c r="O233">
        <v>0</v>
      </c>
    </row>
    <row r="234" spans="1:15" x14ac:dyDescent="0.25">
      <c r="A234" t="s">
        <v>280</v>
      </c>
      <c r="B234">
        <v>34</v>
      </c>
      <c r="C234" t="s">
        <v>24</v>
      </c>
      <c r="D234" t="s">
        <v>17</v>
      </c>
      <c r="E234" t="s">
        <v>26</v>
      </c>
      <c r="F234" t="s">
        <v>27</v>
      </c>
      <c r="G234">
        <v>6</v>
      </c>
      <c r="H234">
        <v>7</v>
      </c>
      <c r="I234" t="s">
        <v>20</v>
      </c>
      <c r="J234">
        <v>3.8</v>
      </c>
      <c r="K234" t="s">
        <v>20</v>
      </c>
      <c r="L234">
        <v>57000</v>
      </c>
      <c r="M234" t="s">
        <v>30</v>
      </c>
      <c r="N234" t="s">
        <v>22</v>
      </c>
      <c r="O234">
        <v>0</v>
      </c>
    </row>
    <row r="235" spans="1:15" x14ac:dyDescent="0.25">
      <c r="A235" t="s">
        <v>281</v>
      </c>
      <c r="B235">
        <v>26</v>
      </c>
      <c r="C235" t="s">
        <v>16</v>
      </c>
      <c r="D235" t="s">
        <v>25</v>
      </c>
      <c r="E235" t="s">
        <v>18</v>
      </c>
      <c r="F235" t="s">
        <v>19</v>
      </c>
      <c r="G235">
        <v>4</v>
      </c>
      <c r="H235">
        <v>6</v>
      </c>
      <c r="I235" t="s">
        <v>34</v>
      </c>
      <c r="J235">
        <v>3.9</v>
      </c>
      <c r="K235" t="s">
        <v>20</v>
      </c>
      <c r="L235">
        <v>58000</v>
      </c>
      <c r="M235" t="s">
        <v>30</v>
      </c>
      <c r="N235" t="s">
        <v>22</v>
      </c>
      <c r="O235">
        <v>0</v>
      </c>
    </row>
    <row r="236" spans="1:15" x14ac:dyDescent="0.25">
      <c r="A236" t="s">
        <v>282</v>
      </c>
      <c r="B236">
        <v>32</v>
      </c>
      <c r="C236" t="s">
        <v>24</v>
      </c>
      <c r="D236" t="s">
        <v>17</v>
      </c>
      <c r="E236" t="s">
        <v>32</v>
      </c>
      <c r="F236" t="s">
        <v>27</v>
      </c>
      <c r="G236">
        <v>6</v>
      </c>
      <c r="H236">
        <v>7</v>
      </c>
      <c r="I236" t="s">
        <v>20</v>
      </c>
      <c r="J236">
        <v>4</v>
      </c>
      <c r="K236" t="s">
        <v>20</v>
      </c>
      <c r="L236">
        <v>59000</v>
      </c>
      <c r="M236" t="s">
        <v>30</v>
      </c>
      <c r="N236" t="s">
        <v>22</v>
      </c>
      <c r="O236">
        <v>0</v>
      </c>
    </row>
    <row r="237" spans="1:15" x14ac:dyDescent="0.25">
      <c r="A237" t="s">
        <v>283</v>
      </c>
      <c r="B237">
        <v>44</v>
      </c>
      <c r="C237" t="s">
        <v>36</v>
      </c>
      <c r="D237" t="s">
        <v>17</v>
      </c>
      <c r="E237" t="s">
        <v>43</v>
      </c>
      <c r="F237" t="s">
        <v>44</v>
      </c>
      <c r="G237">
        <v>8</v>
      </c>
      <c r="H237">
        <v>8</v>
      </c>
      <c r="I237" t="s">
        <v>28</v>
      </c>
      <c r="J237">
        <v>3.9</v>
      </c>
      <c r="K237" t="s">
        <v>20</v>
      </c>
      <c r="L237">
        <v>58000</v>
      </c>
      <c r="M237" t="s">
        <v>30</v>
      </c>
      <c r="N237" t="s">
        <v>22</v>
      </c>
      <c r="O237">
        <v>0</v>
      </c>
    </row>
    <row r="238" spans="1:15" x14ac:dyDescent="0.25">
      <c r="A238" t="s">
        <v>284</v>
      </c>
      <c r="B238">
        <v>38</v>
      </c>
      <c r="C238" t="s">
        <v>46</v>
      </c>
      <c r="D238" t="s">
        <v>25</v>
      </c>
      <c r="E238" t="s">
        <v>32</v>
      </c>
      <c r="F238" t="s">
        <v>27</v>
      </c>
      <c r="G238">
        <v>9</v>
      </c>
      <c r="H238">
        <v>8</v>
      </c>
      <c r="I238" t="s">
        <v>28</v>
      </c>
      <c r="J238">
        <v>4.0999999999999996</v>
      </c>
      <c r="K238" t="s">
        <v>29</v>
      </c>
      <c r="L238">
        <v>60000</v>
      </c>
      <c r="M238" t="s">
        <v>30</v>
      </c>
      <c r="N238" t="s">
        <v>22</v>
      </c>
      <c r="O238">
        <v>0</v>
      </c>
    </row>
    <row r="239" spans="1:15" x14ac:dyDescent="0.25">
      <c r="A239" t="s">
        <v>285</v>
      </c>
      <c r="B239">
        <v>45</v>
      </c>
      <c r="C239" t="s">
        <v>36</v>
      </c>
      <c r="D239" t="s">
        <v>17</v>
      </c>
      <c r="E239" t="s">
        <v>18</v>
      </c>
      <c r="F239" t="s">
        <v>19</v>
      </c>
      <c r="G239">
        <v>10</v>
      </c>
      <c r="H239">
        <v>8</v>
      </c>
      <c r="I239" t="s">
        <v>28</v>
      </c>
      <c r="J239">
        <v>4.2</v>
      </c>
      <c r="K239" t="s">
        <v>29</v>
      </c>
      <c r="L239">
        <v>61000</v>
      </c>
      <c r="M239" t="s">
        <v>40</v>
      </c>
      <c r="N239" t="s">
        <v>22</v>
      </c>
      <c r="O239">
        <v>0</v>
      </c>
    </row>
    <row r="240" spans="1:15" x14ac:dyDescent="0.25">
      <c r="A240" t="s">
        <v>286</v>
      </c>
      <c r="B240">
        <v>29</v>
      </c>
      <c r="C240" t="s">
        <v>16</v>
      </c>
      <c r="D240" t="s">
        <v>25</v>
      </c>
      <c r="E240" t="s">
        <v>47</v>
      </c>
      <c r="F240" t="s">
        <v>48</v>
      </c>
      <c r="G240">
        <v>4</v>
      </c>
      <c r="H240">
        <v>7</v>
      </c>
      <c r="I240" t="s">
        <v>20</v>
      </c>
      <c r="J240">
        <v>3.8</v>
      </c>
      <c r="K240" t="s">
        <v>20</v>
      </c>
      <c r="L240">
        <v>57000</v>
      </c>
      <c r="M240" t="s">
        <v>30</v>
      </c>
      <c r="N240" t="s">
        <v>22</v>
      </c>
      <c r="O240">
        <v>0</v>
      </c>
    </row>
    <row r="241" spans="1:15" x14ac:dyDescent="0.25">
      <c r="A241" t="s">
        <v>287</v>
      </c>
      <c r="B241">
        <v>31</v>
      </c>
      <c r="C241" t="s">
        <v>24</v>
      </c>
      <c r="D241" t="s">
        <v>17</v>
      </c>
      <c r="E241" t="s">
        <v>37</v>
      </c>
      <c r="F241" t="s">
        <v>38</v>
      </c>
      <c r="G241">
        <v>5</v>
      </c>
      <c r="H241">
        <v>6</v>
      </c>
      <c r="I241" t="s">
        <v>34</v>
      </c>
      <c r="J241">
        <v>3.7</v>
      </c>
      <c r="K241" t="s">
        <v>20</v>
      </c>
      <c r="L241">
        <v>56000</v>
      </c>
      <c r="M241" t="s">
        <v>30</v>
      </c>
      <c r="N241" t="s">
        <v>22</v>
      </c>
      <c r="O241">
        <v>0</v>
      </c>
    </row>
    <row r="242" spans="1:15" x14ac:dyDescent="0.25">
      <c r="A242" t="s">
        <v>288</v>
      </c>
      <c r="B242">
        <v>39</v>
      </c>
      <c r="C242" t="s">
        <v>46</v>
      </c>
      <c r="D242" t="s">
        <v>17</v>
      </c>
      <c r="E242" t="s">
        <v>32</v>
      </c>
      <c r="F242" t="s">
        <v>33</v>
      </c>
      <c r="G242">
        <v>7</v>
      </c>
      <c r="H242">
        <v>7</v>
      </c>
      <c r="I242" t="s">
        <v>20</v>
      </c>
      <c r="J242">
        <v>3.8</v>
      </c>
      <c r="K242" t="s">
        <v>20</v>
      </c>
      <c r="L242">
        <v>57000</v>
      </c>
      <c r="M242" t="s">
        <v>30</v>
      </c>
      <c r="N242" t="s">
        <v>22</v>
      </c>
      <c r="O242">
        <v>0</v>
      </c>
    </row>
    <row r="243" spans="1:15" x14ac:dyDescent="0.25">
      <c r="A243" t="s">
        <v>289</v>
      </c>
      <c r="B243">
        <v>35</v>
      </c>
      <c r="C243" t="s">
        <v>24</v>
      </c>
      <c r="D243" t="s">
        <v>25</v>
      </c>
      <c r="E243" t="s">
        <v>43</v>
      </c>
      <c r="F243" t="s">
        <v>44</v>
      </c>
      <c r="G243">
        <v>6</v>
      </c>
      <c r="H243">
        <v>7</v>
      </c>
      <c r="I243" t="s">
        <v>20</v>
      </c>
      <c r="J243">
        <v>3.9</v>
      </c>
      <c r="K243" t="s">
        <v>20</v>
      </c>
      <c r="L243">
        <v>58000</v>
      </c>
      <c r="M243" t="s">
        <v>30</v>
      </c>
      <c r="N243" t="s">
        <v>22</v>
      </c>
      <c r="O243">
        <v>0</v>
      </c>
    </row>
    <row r="244" spans="1:15" x14ac:dyDescent="0.25">
      <c r="A244" t="s">
        <v>290</v>
      </c>
      <c r="B244">
        <v>33</v>
      </c>
      <c r="C244" t="s">
        <v>24</v>
      </c>
      <c r="D244" t="s">
        <v>17</v>
      </c>
      <c r="E244" t="s">
        <v>26</v>
      </c>
      <c r="F244" t="s">
        <v>27</v>
      </c>
      <c r="G244">
        <v>5</v>
      </c>
      <c r="H244">
        <v>6</v>
      </c>
      <c r="I244" t="s">
        <v>34</v>
      </c>
      <c r="J244">
        <v>4</v>
      </c>
      <c r="K244" t="s">
        <v>20</v>
      </c>
      <c r="L244">
        <v>59000</v>
      </c>
      <c r="M244" t="s">
        <v>30</v>
      </c>
      <c r="N244" t="s">
        <v>22</v>
      </c>
      <c r="O244">
        <v>0</v>
      </c>
    </row>
    <row r="245" spans="1:15" x14ac:dyDescent="0.25">
      <c r="A245" t="s">
        <v>291</v>
      </c>
      <c r="B245">
        <v>34</v>
      </c>
      <c r="C245" t="s">
        <v>24</v>
      </c>
      <c r="D245" t="s">
        <v>17</v>
      </c>
      <c r="E245" t="s">
        <v>18</v>
      </c>
      <c r="F245" t="s">
        <v>19</v>
      </c>
      <c r="G245">
        <v>6</v>
      </c>
      <c r="H245">
        <v>7</v>
      </c>
      <c r="I245" t="s">
        <v>20</v>
      </c>
      <c r="J245">
        <v>4.0999999999999996</v>
      </c>
      <c r="K245" t="s">
        <v>29</v>
      </c>
      <c r="L245">
        <v>60000</v>
      </c>
      <c r="M245" t="s">
        <v>30</v>
      </c>
      <c r="N245" t="s">
        <v>22</v>
      </c>
      <c r="O245">
        <v>0</v>
      </c>
    </row>
    <row r="246" spans="1:15" x14ac:dyDescent="0.25">
      <c r="A246" t="s">
        <v>292</v>
      </c>
      <c r="B246">
        <v>27</v>
      </c>
      <c r="C246" t="s">
        <v>16</v>
      </c>
      <c r="D246" t="s">
        <v>17</v>
      </c>
      <c r="E246" t="s">
        <v>32</v>
      </c>
      <c r="F246" t="s">
        <v>27</v>
      </c>
      <c r="G246">
        <v>3</v>
      </c>
      <c r="H246">
        <v>6</v>
      </c>
      <c r="I246" t="s">
        <v>34</v>
      </c>
      <c r="J246">
        <v>4.2</v>
      </c>
      <c r="K246" t="s">
        <v>29</v>
      </c>
      <c r="L246">
        <v>61000</v>
      </c>
      <c r="M246" t="s">
        <v>40</v>
      </c>
      <c r="N246" t="s">
        <v>22</v>
      </c>
      <c r="O246">
        <v>0</v>
      </c>
    </row>
    <row r="247" spans="1:15" x14ac:dyDescent="0.25">
      <c r="A247" t="s">
        <v>293</v>
      </c>
      <c r="B247">
        <v>38</v>
      </c>
      <c r="C247" t="s">
        <v>46</v>
      </c>
      <c r="D247" t="s">
        <v>17</v>
      </c>
      <c r="E247" t="s">
        <v>47</v>
      </c>
      <c r="F247" t="s">
        <v>48</v>
      </c>
      <c r="G247">
        <v>8</v>
      </c>
      <c r="H247">
        <v>8</v>
      </c>
      <c r="I247" t="s">
        <v>28</v>
      </c>
      <c r="J247">
        <v>4.3</v>
      </c>
      <c r="K247" t="s">
        <v>29</v>
      </c>
      <c r="L247">
        <v>62000</v>
      </c>
      <c r="M247" t="s">
        <v>40</v>
      </c>
      <c r="N247" t="s">
        <v>22</v>
      </c>
      <c r="O247">
        <v>0</v>
      </c>
    </row>
    <row r="248" spans="1:15" x14ac:dyDescent="0.25">
      <c r="A248" t="s">
        <v>294</v>
      </c>
      <c r="B248">
        <v>32</v>
      </c>
      <c r="C248" t="s">
        <v>24</v>
      </c>
      <c r="D248" t="s">
        <v>25</v>
      </c>
      <c r="E248" t="s">
        <v>18</v>
      </c>
      <c r="F248" t="s">
        <v>19</v>
      </c>
      <c r="G248">
        <v>7</v>
      </c>
      <c r="H248">
        <v>7</v>
      </c>
      <c r="I248" t="s">
        <v>20</v>
      </c>
      <c r="J248">
        <v>4.4000000000000004</v>
      </c>
      <c r="K248" t="s">
        <v>29</v>
      </c>
      <c r="L248">
        <v>63000</v>
      </c>
      <c r="M248" t="s">
        <v>40</v>
      </c>
      <c r="N248" t="s">
        <v>22</v>
      </c>
      <c r="O248">
        <v>0</v>
      </c>
    </row>
    <row r="249" spans="1:15" x14ac:dyDescent="0.25">
      <c r="A249" t="s">
        <v>295</v>
      </c>
      <c r="B249">
        <v>37</v>
      </c>
      <c r="C249" t="s">
        <v>46</v>
      </c>
      <c r="D249" t="s">
        <v>17</v>
      </c>
      <c r="E249" t="s">
        <v>43</v>
      </c>
      <c r="F249" t="s">
        <v>44</v>
      </c>
      <c r="G249">
        <v>8</v>
      </c>
      <c r="H249">
        <v>8</v>
      </c>
      <c r="I249" t="s">
        <v>28</v>
      </c>
      <c r="J249">
        <v>4.5</v>
      </c>
      <c r="K249" t="s">
        <v>29</v>
      </c>
      <c r="L249">
        <v>64000</v>
      </c>
      <c r="M249" t="s">
        <v>40</v>
      </c>
      <c r="N249" t="s">
        <v>22</v>
      </c>
      <c r="O249">
        <v>0</v>
      </c>
    </row>
    <row r="250" spans="1:15" x14ac:dyDescent="0.25">
      <c r="A250" t="s">
        <v>296</v>
      </c>
      <c r="B250">
        <v>40</v>
      </c>
      <c r="C250" t="s">
        <v>46</v>
      </c>
      <c r="D250" t="s">
        <v>17</v>
      </c>
      <c r="E250" t="s">
        <v>26</v>
      </c>
      <c r="F250" t="s">
        <v>27</v>
      </c>
      <c r="G250">
        <v>9</v>
      </c>
      <c r="H250">
        <v>8</v>
      </c>
      <c r="I250" t="s">
        <v>28</v>
      </c>
      <c r="J250">
        <v>4.5999999999999996</v>
      </c>
      <c r="K250" t="s">
        <v>52</v>
      </c>
      <c r="L250">
        <v>65000</v>
      </c>
      <c r="M250" t="s">
        <v>40</v>
      </c>
      <c r="N250" t="s">
        <v>22</v>
      </c>
      <c r="O250">
        <v>0</v>
      </c>
    </row>
    <row r="251" spans="1:15" x14ac:dyDescent="0.25">
      <c r="A251" t="s">
        <v>297</v>
      </c>
      <c r="B251">
        <v>29</v>
      </c>
      <c r="C251" t="s">
        <v>16</v>
      </c>
      <c r="D251" t="s">
        <v>25</v>
      </c>
      <c r="E251" t="s">
        <v>37</v>
      </c>
      <c r="F251" t="s">
        <v>38</v>
      </c>
      <c r="G251">
        <v>4</v>
      </c>
      <c r="H251">
        <v>6</v>
      </c>
      <c r="I251" t="s">
        <v>34</v>
      </c>
      <c r="J251">
        <v>3</v>
      </c>
      <c r="K251" t="s">
        <v>68</v>
      </c>
      <c r="L251">
        <v>49000</v>
      </c>
      <c r="M251" t="s">
        <v>21</v>
      </c>
      <c r="N251" t="s">
        <v>22</v>
      </c>
      <c r="O251">
        <v>0</v>
      </c>
    </row>
    <row r="252" spans="1:15" x14ac:dyDescent="0.25">
      <c r="A252" t="s">
        <v>298</v>
      </c>
      <c r="B252">
        <v>31</v>
      </c>
      <c r="C252" t="s">
        <v>24</v>
      </c>
      <c r="D252" t="s">
        <v>17</v>
      </c>
      <c r="E252" t="s">
        <v>18</v>
      </c>
      <c r="F252" t="s">
        <v>19</v>
      </c>
      <c r="G252">
        <v>5</v>
      </c>
      <c r="H252">
        <v>6</v>
      </c>
      <c r="I252" t="s">
        <v>34</v>
      </c>
      <c r="J252">
        <v>3.1</v>
      </c>
      <c r="K252" t="s">
        <v>50</v>
      </c>
      <c r="L252">
        <v>50000</v>
      </c>
      <c r="M252" t="s">
        <v>21</v>
      </c>
      <c r="N252" t="s">
        <v>22</v>
      </c>
      <c r="O252">
        <v>0</v>
      </c>
    </row>
    <row r="253" spans="1:15" x14ac:dyDescent="0.25">
      <c r="A253" t="s">
        <v>299</v>
      </c>
      <c r="B253">
        <v>32</v>
      </c>
      <c r="C253" t="s">
        <v>24</v>
      </c>
      <c r="D253" t="s">
        <v>17</v>
      </c>
      <c r="E253" t="s">
        <v>43</v>
      </c>
      <c r="F253" t="s">
        <v>44</v>
      </c>
      <c r="G253">
        <v>6</v>
      </c>
      <c r="H253">
        <v>7</v>
      </c>
      <c r="I253" t="s">
        <v>20</v>
      </c>
      <c r="J253">
        <v>3.2</v>
      </c>
      <c r="K253" t="s">
        <v>50</v>
      </c>
      <c r="L253">
        <v>51000</v>
      </c>
      <c r="M253" t="s">
        <v>30</v>
      </c>
      <c r="N253" t="s">
        <v>22</v>
      </c>
      <c r="O253">
        <v>0</v>
      </c>
    </row>
    <row r="254" spans="1:15" x14ac:dyDescent="0.25">
      <c r="A254" t="s">
        <v>300</v>
      </c>
      <c r="B254">
        <v>38</v>
      </c>
      <c r="C254" t="s">
        <v>46</v>
      </c>
      <c r="D254" t="s">
        <v>25</v>
      </c>
      <c r="E254" t="s">
        <v>32</v>
      </c>
      <c r="F254" t="s">
        <v>33</v>
      </c>
      <c r="G254">
        <v>9</v>
      </c>
      <c r="H254">
        <v>8</v>
      </c>
      <c r="I254" t="s">
        <v>28</v>
      </c>
      <c r="J254">
        <v>3.3</v>
      </c>
      <c r="K254" t="s">
        <v>50</v>
      </c>
      <c r="L254">
        <v>52000</v>
      </c>
      <c r="M254" t="s">
        <v>30</v>
      </c>
      <c r="N254" t="s">
        <v>22</v>
      </c>
      <c r="O254">
        <v>0</v>
      </c>
    </row>
    <row r="255" spans="1:15" x14ac:dyDescent="0.25">
      <c r="A255" t="s">
        <v>301</v>
      </c>
      <c r="B255">
        <v>29</v>
      </c>
      <c r="C255" t="s">
        <v>16</v>
      </c>
      <c r="D255" t="s">
        <v>17</v>
      </c>
      <c r="E255" t="s">
        <v>37</v>
      </c>
      <c r="F255" t="s">
        <v>38</v>
      </c>
      <c r="G255">
        <v>4</v>
      </c>
      <c r="H255">
        <v>6</v>
      </c>
      <c r="I255" t="s">
        <v>34</v>
      </c>
      <c r="J255">
        <v>3.4</v>
      </c>
      <c r="K255" t="s">
        <v>50</v>
      </c>
      <c r="L255">
        <v>53000</v>
      </c>
      <c r="M255" t="s">
        <v>30</v>
      </c>
      <c r="N255" t="s">
        <v>22</v>
      </c>
      <c r="O255">
        <v>0</v>
      </c>
    </row>
    <row r="256" spans="1:15" x14ac:dyDescent="0.25">
      <c r="A256" t="s">
        <v>302</v>
      </c>
      <c r="B256">
        <v>36</v>
      </c>
      <c r="C256" t="s">
        <v>46</v>
      </c>
      <c r="D256" t="s">
        <v>17</v>
      </c>
      <c r="E256" t="s">
        <v>47</v>
      </c>
      <c r="F256" t="s">
        <v>48</v>
      </c>
      <c r="G256">
        <v>7</v>
      </c>
      <c r="H256">
        <v>7</v>
      </c>
      <c r="I256" t="s">
        <v>20</v>
      </c>
      <c r="J256">
        <v>3.5</v>
      </c>
      <c r="K256" t="s">
        <v>50</v>
      </c>
      <c r="L256">
        <v>54000</v>
      </c>
      <c r="M256" t="s">
        <v>30</v>
      </c>
      <c r="N256" t="s">
        <v>22</v>
      </c>
      <c r="O256">
        <v>0</v>
      </c>
    </row>
    <row r="257" spans="1:15" x14ac:dyDescent="0.25">
      <c r="A257" t="s">
        <v>303</v>
      </c>
      <c r="B257">
        <v>41</v>
      </c>
      <c r="C257" t="s">
        <v>36</v>
      </c>
      <c r="D257" t="s">
        <v>17</v>
      </c>
      <c r="E257" t="s">
        <v>18</v>
      </c>
      <c r="F257" t="s">
        <v>19</v>
      </c>
      <c r="G257">
        <v>10</v>
      </c>
      <c r="H257">
        <v>8</v>
      </c>
      <c r="I257" t="s">
        <v>28</v>
      </c>
      <c r="J257">
        <v>3.6</v>
      </c>
      <c r="K257" t="s">
        <v>20</v>
      </c>
      <c r="L257">
        <v>55000</v>
      </c>
      <c r="M257" t="s">
        <v>30</v>
      </c>
      <c r="N257" t="s">
        <v>22</v>
      </c>
      <c r="O257">
        <v>0</v>
      </c>
    </row>
    <row r="258" spans="1:15" x14ac:dyDescent="0.25">
      <c r="A258" t="s">
        <v>304</v>
      </c>
      <c r="B258">
        <v>34</v>
      </c>
      <c r="C258" t="s">
        <v>24</v>
      </c>
      <c r="D258" t="s">
        <v>17</v>
      </c>
      <c r="E258" t="s">
        <v>43</v>
      </c>
      <c r="F258" t="s">
        <v>44</v>
      </c>
      <c r="G258">
        <v>8</v>
      </c>
      <c r="H258">
        <v>8</v>
      </c>
      <c r="I258" t="s">
        <v>28</v>
      </c>
      <c r="J258">
        <v>3.7</v>
      </c>
      <c r="K258" t="s">
        <v>20</v>
      </c>
      <c r="L258">
        <v>56000</v>
      </c>
      <c r="M258" t="s">
        <v>30</v>
      </c>
      <c r="N258" t="s">
        <v>22</v>
      </c>
      <c r="O258">
        <v>0</v>
      </c>
    </row>
    <row r="259" spans="1:15" x14ac:dyDescent="0.25">
      <c r="A259" t="s">
        <v>305</v>
      </c>
      <c r="B259">
        <v>37</v>
      </c>
      <c r="C259" t="s">
        <v>46</v>
      </c>
      <c r="D259" t="s">
        <v>17</v>
      </c>
      <c r="E259" t="s">
        <v>26</v>
      </c>
      <c r="F259" t="s">
        <v>27</v>
      </c>
      <c r="G259">
        <v>9</v>
      </c>
      <c r="H259">
        <v>8</v>
      </c>
      <c r="I259" t="s">
        <v>28</v>
      </c>
      <c r="J259">
        <v>3.8</v>
      </c>
      <c r="K259" t="s">
        <v>20</v>
      </c>
      <c r="L259">
        <v>57000</v>
      </c>
      <c r="M259" t="s">
        <v>30</v>
      </c>
      <c r="N259" t="s">
        <v>22</v>
      </c>
      <c r="O259">
        <v>0</v>
      </c>
    </row>
    <row r="260" spans="1:15" x14ac:dyDescent="0.25">
      <c r="A260" t="s">
        <v>306</v>
      </c>
      <c r="B260">
        <v>29</v>
      </c>
      <c r="C260" t="s">
        <v>16</v>
      </c>
      <c r="D260" t="s">
        <v>25</v>
      </c>
      <c r="E260" t="s">
        <v>32</v>
      </c>
      <c r="F260" t="s">
        <v>33</v>
      </c>
      <c r="G260">
        <v>4</v>
      </c>
      <c r="H260">
        <v>7</v>
      </c>
      <c r="I260" t="s">
        <v>20</v>
      </c>
      <c r="J260">
        <v>3.9</v>
      </c>
      <c r="K260" t="s">
        <v>20</v>
      </c>
      <c r="L260">
        <v>58000</v>
      </c>
      <c r="M260" t="s">
        <v>30</v>
      </c>
      <c r="N260" t="s">
        <v>22</v>
      </c>
      <c r="O260">
        <v>0</v>
      </c>
    </row>
    <row r="261" spans="1:15" x14ac:dyDescent="0.25">
      <c r="A261" t="s">
        <v>307</v>
      </c>
      <c r="B261">
        <v>30</v>
      </c>
      <c r="C261" t="s">
        <v>16</v>
      </c>
      <c r="D261" t="s">
        <v>17</v>
      </c>
      <c r="E261" t="s">
        <v>18</v>
      </c>
      <c r="F261" t="s">
        <v>19</v>
      </c>
      <c r="G261">
        <v>5</v>
      </c>
      <c r="H261">
        <v>6</v>
      </c>
      <c r="I261" t="s">
        <v>34</v>
      </c>
      <c r="J261">
        <v>4</v>
      </c>
      <c r="K261" t="s">
        <v>20</v>
      </c>
      <c r="L261">
        <v>59000</v>
      </c>
      <c r="M261" t="s">
        <v>30</v>
      </c>
      <c r="N261" t="s">
        <v>22</v>
      </c>
      <c r="O261">
        <v>0</v>
      </c>
    </row>
    <row r="262" spans="1:15" x14ac:dyDescent="0.25">
      <c r="A262" t="s">
        <v>308</v>
      </c>
      <c r="B262">
        <v>42</v>
      </c>
      <c r="C262" t="s">
        <v>36</v>
      </c>
      <c r="D262" t="s">
        <v>17</v>
      </c>
      <c r="E262" t="s">
        <v>32</v>
      </c>
      <c r="F262" t="s">
        <v>27</v>
      </c>
      <c r="G262">
        <v>12</v>
      </c>
      <c r="H262">
        <v>9</v>
      </c>
      <c r="I262" t="s">
        <v>39</v>
      </c>
      <c r="J262">
        <v>4.0999999999999996</v>
      </c>
      <c r="K262" t="s">
        <v>29</v>
      </c>
      <c r="L262">
        <v>60000</v>
      </c>
      <c r="M262" t="s">
        <v>30</v>
      </c>
      <c r="N262" t="s">
        <v>22</v>
      </c>
      <c r="O262">
        <v>0</v>
      </c>
    </row>
    <row r="263" spans="1:15" x14ac:dyDescent="0.25">
      <c r="A263" t="s">
        <v>309</v>
      </c>
      <c r="B263">
        <v>35</v>
      </c>
      <c r="C263" t="s">
        <v>24</v>
      </c>
      <c r="D263" t="s">
        <v>25</v>
      </c>
      <c r="E263" t="s">
        <v>47</v>
      </c>
      <c r="F263" t="s">
        <v>48</v>
      </c>
      <c r="G263">
        <v>8</v>
      </c>
      <c r="H263">
        <v>8</v>
      </c>
      <c r="I263" t="s">
        <v>28</v>
      </c>
      <c r="J263">
        <v>4.2</v>
      </c>
      <c r="K263" t="s">
        <v>29</v>
      </c>
      <c r="L263">
        <v>61000</v>
      </c>
      <c r="M263" t="s">
        <v>40</v>
      </c>
      <c r="N263" t="s">
        <v>22</v>
      </c>
      <c r="O263">
        <v>0</v>
      </c>
    </row>
    <row r="264" spans="1:15" x14ac:dyDescent="0.25">
      <c r="A264" t="s">
        <v>310</v>
      </c>
      <c r="B264">
        <v>37</v>
      </c>
      <c r="C264" t="s">
        <v>46</v>
      </c>
      <c r="D264" t="s">
        <v>17</v>
      </c>
      <c r="E264" t="s">
        <v>37</v>
      </c>
      <c r="F264" t="s">
        <v>38</v>
      </c>
      <c r="G264">
        <v>8</v>
      </c>
      <c r="H264">
        <v>8</v>
      </c>
      <c r="I264" t="s">
        <v>28</v>
      </c>
      <c r="J264">
        <v>4.3</v>
      </c>
      <c r="K264" t="s">
        <v>29</v>
      </c>
      <c r="L264">
        <v>62000</v>
      </c>
      <c r="M264" t="s">
        <v>40</v>
      </c>
      <c r="N264" t="s">
        <v>22</v>
      </c>
      <c r="O264">
        <v>0</v>
      </c>
    </row>
    <row r="265" spans="1:15" x14ac:dyDescent="0.25">
      <c r="A265" t="s">
        <v>311</v>
      </c>
      <c r="B265">
        <v>32</v>
      </c>
      <c r="C265" t="s">
        <v>24</v>
      </c>
      <c r="D265" t="s">
        <v>25</v>
      </c>
      <c r="E265" t="s">
        <v>18</v>
      </c>
      <c r="F265" t="s">
        <v>19</v>
      </c>
      <c r="G265">
        <v>6</v>
      </c>
      <c r="H265">
        <v>7</v>
      </c>
      <c r="I265" t="s">
        <v>20</v>
      </c>
      <c r="J265">
        <v>4.4000000000000004</v>
      </c>
      <c r="K265" t="s">
        <v>29</v>
      </c>
      <c r="L265">
        <v>63000</v>
      </c>
      <c r="M265" t="s">
        <v>40</v>
      </c>
      <c r="N265" t="s">
        <v>22</v>
      </c>
      <c r="O265">
        <v>0</v>
      </c>
    </row>
    <row r="266" spans="1:15" x14ac:dyDescent="0.25">
      <c r="A266" t="s">
        <v>312</v>
      </c>
      <c r="B266">
        <v>33</v>
      </c>
      <c r="C266" t="s">
        <v>24</v>
      </c>
      <c r="D266" t="s">
        <v>17</v>
      </c>
      <c r="E266" t="s">
        <v>43</v>
      </c>
      <c r="F266" t="s">
        <v>44</v>
      </c>
      <c r="G266">
        <v>6</v>
      </c>
      <c r="H266">
        <v>7</v>
      </c>
      <c r="I266" t="s">
        <v>20</v>
      </c>
      <c r="J266">
        <v>4.5</v>
      </c>
      <c r="K266" t="s">
        <v>29</v>
      </c>
      <c r="L266">
        <v>64000</v>
      </c>
      <c r="M266" t="s">
        <v>40</v>
      </c>
      <c r="N266" t="s">
        <v>22</v>
      </c>
      <c r="O266">
        <v>0</v>
      </c>
    </row>
    <row r="267" spans="1:15" x14ac:dyDescent="0.25">
      <c r="A267" t="s">
        <v>313</v>
      </c>
      <c r="B267">
        <v>44</v>
      </c>
      <c r="C267" t="s">
        <v>36</v>
      </c>
      <c r="D267" t="s">
        <v>17</v>
      </c>
      <c r="E267" t="s">
        <v>26</v>
      </c>
      <c r="F267" t="s">
        <v>27</v>
      </c>
      <c r="G267">
        <v>10</v>
      </c>
      <c r="H267">
        <v>8</v>
      </c>
      <c r="I267" t="s">
        <v>28</v>
      </c>
      <c r="J267">
        <v>4.5999999999999996</v>
      </c>
      <c r="K267" t="s">
        <v>52</v>
      </c>
      <c r="L267">
        <v>65000</v>
      </c>
      <c r="M267" t="s">
        <v>40</v>
      </c>
      <c r="N267" t="s">
        <v>22</v>
      </c>
      <c r="O267">
        <v>0</v>
      </c>
    </row>
    <row r="268" spans="1:15" x14ac:dyDescent="0.25">
      <c r="A268" t="s">
        <v>314</v>
      </c>
      <c r="B268">
        <v>28</v>
      </c>
      <c r="C268" t="s">
        <v>16</v>
      </c>
      <c r="D268" t="s">
        <v>25</v>
      </c>
      <c r="E268" t="s">
        <v>32</v>
      </c>
      <c r="F268" t="s">
        <v>33</v>
      </c>
      <c r="G268">
        <v>3</v>
      </c>
      <c r="H268">
        <v>6</v>
      </c>
      <c r="I268" t="s">
        <v>34</v>
      </c>
      <c r="J268">
        <v>4.7</v>
      </c>
      <c r="K268" t="s">
        <v>52</v>
      </c>
      <c r="L268">
        <v>66000</v>
      </c>
      <c r="M268" t="s">
        <v>40</v>
      </c>
      <c r="N268" t="s">
        <v>22</v>
      </c>
      <c r="O268">
        <v>0</v>
      </c>
    </row>
    <row r="269" spans="1:15" x14ac:dyDescent="0.25">
      <c r="A269" t="s">
        <v>315</v>
      </c>
      <c r="B269">
        <v>38</v>
      </c>
      <c r="C269" t="s">
        <v>46</v>
      </c>
      <c r="D269" t="s">
        <v>17</v>
      </c>
      <c r="E269" t="s">
        <v>18</v>
      </c>
      <c r="F269" t="s">
        <v>19</v>
      </c>
      <c r="G269">
        <v>8</v>
      </c>
      <c r="H269">
        <v>8</v>
      </c>
      <c r="I269" t="s">
        <v>28</v>
      </c>
      <c r="J269">
        <v>3</v>
      </c>
      <c r="K269" t="s">
        <v>68</v>
      </c>
      <c r="L269">
        <v>49000</v>
      </c>
      <c r="M269" t="s">
        <v>21</v>
      </c>
      <c r="N269" t="s">
        <v>22</v>
      </c>
      <c r="O269">
        <v>0</v>
      </c>
    </row>
    <row r="270" spans="1:15" x14ac:dyDescent="0.25">
      <c r="A270" t="s">
        <v>316</v>
      </c>
      <c r="B270">
        <v>31</v>
      </c>
      <c r="C270" t="s">
        <v>24</v>
      </c>
      <c r="D270" t="s">
        <v>17</v>
      </c>
      <c r="E270" t="s">
        <v>43</v>
      </c>
      <c r="F270" t="s">
        <v>44</v>
      </c>
      <c r="G270">
        <v>7</v>
      </c>
      <c r="H270">
        <v>7</v>
      </c>
      <c r="I270" t="s">
        <v>20</v>
      </c>
      <c r="J270">
        <v>3.1</v>
      </c>
      <c r="K270" t="s">
        <v>50</v>
      </c>
      <c r="L270">
        <v>50000</v>
      </c>
      <c r="M270" t="s">
        <v>21</v>
      </c>
      <c r="N270" t="s">
        <v>22</v>
      </c>
      <c r="O270">
        <v>0</v>
      </c>
    </row>
    <row r="271" spans="1:15" x14ac:dyDescent="0.25">
      <c r="A271" t="s">
        <v>317</v>
      </c>
      <c r="B271">
        <v>35</v>
      </c>
      <c r="C271" t="s">
        <v>24</v>
      </c>
      <c r="D271" t="s">
        <v>25</v>
      </c>
      <c r="E271" t="s">
        <v>26</v>
      </c>
      <c r="F271" t="s">
        <v>27</v>
      </c>
      <c r="G271">
        <v>6</v>
      </c>
      <c r="H271">
        <v>7</v>
      </c>
      <c r="I271" t="s">
        <v>20</v>
      </c>
      <c r="J271">
        <v>3.2</v>
      </c>
      <c r="K271" t="s">
        <v>50</v>
      </c>
      <c r="L271">
        <v>51000</v>
      </c>
      <c r="M271" t="s">
        <v>30</v>
      </c>
      <c r="N271" t="s">
        <v>22</v>
      </c>
      <c r="O271">
        <v>0</v>
      </c>
    </row>
    <row r="272" spans="1:15" x14ac:dyDescent="0.25">
      <c r="A272" t="s">
        <v>318</v>
      </c>
      <c r="B272">
        <v>29</v>
      </c>
      <c r="C272" t="s">
        <v>16</v>
      </c>
      <c r="D272" t="s">
        <v>17</v>
      </c>
      <c r="E272" t="s">
        <v>47</v>
      </c>
      <c r="F272" t="s">
        <v>48</v>
      </c>
      <c r="G272">
        <v>4</v>
      </c>
      <c r="H272">
        <v>6</v>
      </c>
      <c r="I272" t="s">
        <v>34</v>
      </c>
      <c r="J272">
        <v>3.3</v>
      </c>
      <c r="K272" t="s">
        <v>50</v>
      </c>
      <c r="L272">
        <v>52000</v>
      </c>
      <c r="M272" t="s">
        <v>30</v>
      </c>
      <c r="N272" t="s">
        <v>22</v>
      </c>
      <c r="O272">
        <v>0</v>
      </c>
    </row>
    <row r="273" spans="1:15" x14ac:dyDescent="0.25">
      <c r="A273" t="s">
        <v>319</v>
      </c>
      <c r="B273">
        <v>30</v>
      </c>
      <c r="C273" t="s">
        <v>16</v>
      </c>
      <c r="D273" t="s">
        <v>25</v>
      </c>
      <c r="E273" t="s">
        <v>18</v>
      </c>
      <c r="F273" t="s">
        <v>19</v>
      </c>
      <c r="G273">
        <v>5</v>
      </c>
      <c r="H273">
        <v>6</v>
      </c>
      <c r="I273" t="s">
        <v>34</v>
      </c>
      <c r="J273">
        <v>3.4</v>
      </c>
      <c r="K273" t="s">
        <v>50</v>
      </c>
      <c r="L273">
        <v>53000</v>
      </c>
      <c r="M273" t="s">
        <v>30</v>
      </c>
      <c r="N273" t="s">
        <v>22</v>
      </c>
      <c r="O273">
        <v>0</v>
      </c>
    </row>
    <row r="274" spans="1:15" x14ac:dyDescent="0.25">
      <c r="A274" t="s">
        <v>320</v>
      </c>
      <c r="B274">
        <v>36</v>
      </c>
      <c r="C274" t="s">
        <v>46</v>
      </c>
      <c r="D274" t="s">
        <v>17</v>
      </c>
      <c r="E274" t="s">
        <v>32</v>
      </c>
      <c r="F274" t="s">
        <v>33</v>
      </c>
      <c r="G274">
        <v>6</v>
      </c>
      <c r="H274">
        <v>7</v>
      </c>
      <c r="I274" t="s">
        <v>20</v>
      </c>
      <c r="J274">
        <v>3.5</v>
      </c>
      <c r="K274" t="s">
        <v>50</v>
      </c>
      <c r="L274">
        <v>54000</v>
      </c>
      <c r="M274" t="s">
        <v>30</v>
      </c>
      <c r="N274" t="s">
        <v>22</v>
      </c>
      <c r="O274">
        <v>0</v>
      </c>
    </row>
    <row r="275" spans="1:15" x14ac:dyDescent="0.25">
      <c r="A275" t="s">
        <v>321</v>
      </c>
      <c r="B275">
        <v>31</v>
      </c>
      <c r="C275" t="s">
        <v>24</v>
      </c>
      <c r="D275" t="s">
        <v>17</v>
      </c>
      <c r="E275" t="s">
        <v>37</v>
      </c>
      <c r="F275" t="s">
        <v>38</v>
      </c>
      <c r="G275">
        <v>7</v>
      </c>
      <c r="H275">
        <v>7</v>
      </c>
      <c r="I275" t="s">
        <v>20</v>
      </c>
      <c r="J275">
        <v>3.6</v>
      </c>
      <c r="K275" t="s">
        <v>20</v>
      </c>
      <c r="L275">
        <v>55000</v>
      </c>
      <c r="M275" t="s">
        <v>30</v>
      </c>
      <c r="N275" t="s">
        <v>22</v>
      </c>
      <c r="O275">
        <v>0</v>
      </c>
    </row>
    <row r="276" spans="1:15" x14ac:dyDescent="0.25">
      <c r="A276" t="s">
        <v>322</v>
      </c>
      <c r="B276">
        <v>34</v>
      </c>
      <c r="C276" t="s">
        <v>24</v>
      </c>
      <c r="D276" t="s">
        <v>17</v>
      </c>
      <c r="E276" t="s">
        <v>18</v>
      </c>
      <c r="F276" t="s">
        <v>19</v>
      </c>
      <c r="G276">
        <v>8</v>
      </c>
      <c r="H276">
        <v>8</v>
      </c>
      <c r="I276" t="s">
        <v>28</v>
      </c>
      <c r="J276">
        <v>3.7</v>
      </c>
      <c r="K276" t="s">
        <v>20</v>
      </c>
      <c r="L276">
        <v>56000</v>
      </c>
      <c r="M276" t="s">
        <v>30</v>
      </c>
      <c r="N276" t="s">
        <v>22</v>
      </c>
      <c r="O276">
        <v>0</v>
      </c>
    </row>
    <row r="277" spans="1:15" x14ac:dyDescent="0.25">
      <c r="A277" t="s">
        <v>323</v>
      </c>
      <c r="B277">
        <v>45</v>
      </c>
      <c r="C277" t="s">
        <v>36</v>
      </c>
      <c r="D277" t="s">
        <v>17</v>
      </c>
      <c r="E277" t="s">
        <v>43</v>
      </c>
      <c r="F277" t="s">
        <v>44</v>
      </c>
      <c r="G277">
        <v>15</v>
      </c>
      <c r="H277">
        <v>9</v>
      </c>
      <c r="I277" t="s">
        <v>39</v>
      </c>
      <c r="J277">
        <v>3.8</v>
      </c>
      <c r="K277" t="s">
        <v>20</v>
      </c>
      <c r="L277">
        <v>57000</v>
      </c>
      <c r="M277" t="s">
        <v>30</v>
      </c>
      <c r="N277" t="s">
        <v>22</v>
      </c>
      <c r="O277">
        <v>0</v>
      </c>
    </row>
    <row r="278" spans="1:15" x14ac:dyDescent="0.25">
      <c r="A278" t="s">
        <v>324</v>
      </c>
      <c r="B278">
        <v>37</v>
      </c>
      <c r="C278" t="s">
        <v>46</v>
      </c>
      <c r="D278" t="s">
        <v>25</v>
      </c>
      <c r="E278" t="s">
        <v>32</v>
      </c>
      <c r="F278" t="s">
        <v>27</v>
      </c>
      <c r="G278">
        <v>9</v>
      </c>
      <c r="H278">
        <v>8</v>
      </c>
      <c r="I278" t="s">
        <v>28</v>
      </c>
      <c r="J278">
        <v>3.9</v>
      </c>
      <c r="K278" t="s">
        <v>20</v>
      </c>
      <c r="L278">
        <v>58000</v>
      </c>
      <c r="M278" t="s">
        <v>30</v>
      </c>
      <c r="N278" t="s">
        <v>22</v>
      </c>
      <c r="O278">
        <v>0</v>
      </c>
    </row>
    <row r="279" spans="1:15" x14ac:dyDescent="0.25">
      <c r="A279" t="s">
        <v>325</v>
      </c>
      <c r="B279">
        <v>30</v>
      </c>
      <c r="C279" t="s">
        <v>16</v>
      </c>
      <c r="D279" t="s">
        <v>17</v>
      </c>
      <c r="E279" t="s">
        <v>18</v>
      </c>
      <c r="F279" t="s">
        <v>19</v>
      </c>
      <c r="G279">
        <v>5</v>
      </c>
      <c r="H279">
        <v>6</v>
      </c>
      <c r="I279" t="s">
        <v>34</v>
      </c>
      <c r="J279">
        <v>4</v>
      </c>
      <c r="K279" t="s">
        <v>20</v>
      </c>
      <c r="L279">
        <v>59000</v>
      </c>
      <c r="M279" t="s">
        <v>30</v>
      </c>
      <c r="N279" t="s">
        <v>22</v>
      </c>
      <c r="O279">
        <v>0</v>
      </c>
    </row>
    <row r="280" spans="1:15" x14ac:dyDescent="0.25">
      <c r="A280" t="s">
        <v>326</v>
      </c>
      <c r="B280">
        <v>31</v>
      </c>
      <c r="C280" t="s">
        <v>24</v>
      </c>
      <c r="D280" t="s">
        <v>25</v>
      </c>
      <c r="E280" t="s">
        <v>47</v>
      </c>
      <c r="F280" t="s">
        <v>48</v>
      </c>
      <c r="G280">
        <v>6</v>
      </c>
      <c r="H280">
        <v>7</v>
      </c>
      <c r="I280" t="s">
        <v>20</v>
      </c>
      <c r="J280">
        <v>4.0999999999999996</v>
      </c>
      <c r="K280" t="s">
        <v>29</v>
      </c>
      <c r="L280">
        <v>60000</v>
      </c>
      <c r="M280" t="s">
        <v>30</v>
      </c>
      <c r="N280" t="s">
        <v>22</v>
      </c>
      <c r="O280">
        <v>0</v>
      </c>
    </row>
    <row r="281" spans="1:15" x14ac:dyDescent="0.25">
      <c r="A281" t="s">
        <v>327</v>
      </c>
      <c r="B281">
        <v>38</v>
      </c>
      <c r="C281" t="s">
        <v>46</v>
      </c>
      <c r="D281" t="s">
        <v>17</v>
      </c>
      <c r="E281" t="s">
        <v>43</v>
      </c>
      <c r="F281" t="s">
        <v>44</v>
      </c>
      <c r="G281">
        <v>9</v>
      </c>
      <c r="H281">
        <v>8</v>
      </c>
      <c r="I281" t="s">
        <v>28</v>
      </c>
      <c r="J281">
        <v>4.2</v>
      </c>
      <c r="K281" t="s">
        <v>29</v>
      </c>
      <c r="L281">
        <v>61000</v>
      </c>
      <c r="M281" t="s">
        <v>40</v>
      </c>
      <c r="N281" t="s">
        <v>22</v>
      </c>
      <c r="O281">
        <v>0</v>
      </c>
    </row>
    <row r="282" spans="1:15" x14ac:dyDescent="0.25">
      <c r="A282" t="s">
        <v>328</v>
      </c>
      <c r="B282">
        <v>34</v>
      </c>
      <c r="C282" t="s">
        <v>24</v>
      </c>
      <c r="D282" t="s">
        <v>17</v>
      </c>
      <c r="E282" t="s">
        <v>32</v>
      </c>
      <c r="F282" t="s">
        <v>27</v>
      </c>
      <c r="G282">
        <v>8</v>
      </c>
      <c r="H282">
        <v>8</v>
      </c>
      <c r="I282" t="s">
        <v>28</v>
      </c>
      <c r="J282">
        <v>4.3</v>
      </c>
      <c r="K282" t="s">
        <v>29</v>
      </c>
      <c r="L282">
        <v>62000</v>
      </c>
      <c r="M282" t="s">
        <v>40</v>
      </c>
      <c r="N282" t="s">
        <v>22</v>
      </c>
      <c r="O282">
        <v>0</v>
      </c>
    </row>
    <row r="283" spans="1:15" x14ac:dyDescent="0.25">
      <c r="A283" t="s">
        <v>329</v>
      </c>
      <c r="B283">
        <v>37</v>
      </c>
      <c r="C283" t="s">
        <v>46</v>
      </c>
      <c r="D283" t="s">
        <v>25</v>
      </c>
      <c r="E283" t="s">
        <v>18</v>
      </c>
      <c r="F283" t="s">
        <v>19</v>
      </c>
      <c r="G283">
        <v>9</v>
      </c>
      <c r="H283">
        <v>8</v>
      </c>
      <c r="I283" t="s">
        <v>28</v>
      </c>
      <c r="J283">
        <v>4.4000000000000004</v>
      </c>
      <c r="K283" t="s">
        <v>29</v>
      </c>
      <c r="L283">
        <v>63000</v>
      </c>
      <c r="M283" t="s">
        <v>40</v>
      </c>
      <c r="N283" t="s">
        <v>22</v>
      </c>
      <c r="O283">
        <v>0</v>
      </c>
    </row>
    <row r="284" spans="1:15" x14ac:dyDescent="0.25">
      <c r="A284" t="s">
        <v>330</v>
      </c>
      <c r="B284">
        <v>33</v>
      </c>
      <c r="C284" t="s">
        <v>24</v>
      </c>
      <c r="D284" t="s">
        <v>17</v>
      </c>
      <c r="E284" t="s">
        <v>26</v>
      </c>
      <c r="F284" t="s">
        <v>27</v>
      </c>
      <c r="G284">
        <v>7</v>
      </c>
      <c r="H284">
        <v>7</v>
      </c>
      <c r="I284" t="s">
        <v>20</v>
      </c>
      <c r="J284">
        <v>4.5</v>
      </c>
      <c r="K284" t="s">
        <v>29</v>
      </c>
      <c r="L284">
        <v>64000</v>
      </c>
      <c r="M284" t="s">
        <v>40</v>
      </c>
      <c r="N284" t="s">
        <v>22</v>
      </c>
      <c r="O284">
        <v>0</v>
      </c>
    </row>
    <row r="285" spans="1:15" x14ac:dyDescent="0.25">
      <c r="A285" t="s">
        <v>331</v>
      </c>
      <c r="B285">
        <v>34</v>
      </c>
      <c r="C285" t="s">
        <v>24</v>
      </c>
      <c r="D285" t="s">
        <v>17</v>
      </c>
      <c r="E285" t="s">
        <v>37</v>
      </c>
      <c r="F285" t="s">
        <v>38</v>
      </c>
      <c r="G285">
        <v>6</v>
      </c>
      <c r="H285">
        <v>7</v>
      </c>
      <c r="I285" t="s">
        <v>20</v>
      </c>
      <c r="J285">
        <v>4.5999999999999996</v>
      </c>
      <c r="K285" t="s">
        <v>52</v>
      </c>
      <c r="L285">
        <v>65000</v>
      </c>
      <c r="M285" t="s">
        <v>40</v>
      </c>
      <c r="N285" t="s">
        <v>22</v>
      </c>
      <c r="O285">
        <v>0</v>
      </c>
    </row>
    <row r="286" spans="1:15" x14ac:dyDescent="0.25">
      <c r="A286" t="s">
        <v>332</v>
      </c>
      <c r="B286">
        <v>27</v>
      </c>
      <c r="C286" t="s">
        <v>16</v>
      </c>
      <c r="D286" t="s">
        <v>25</v>
      </c>
      <c r="E286" t="s">
        <v>32</v>
      </c>
      <c r="F286" t="s">
        <v>33</v>
      </c>
      <c r="G286">
        <v>3</v>
      </c>
      <c r="H286">
        <v>6</v>
      </c>
      <c r="I286" t="s">
        <v>34</v>
      </c>
      <c r="J286">
        <v>3</v>
      </c>
      <c r="K286" t="s">
        <v>68</v>
      </c>
      <c r="L286">
        <v>49000</v>
      </c>
      <c r="M286" t="s">
        <v>21</v>
      </c>
      <c r="N286" t="s">
        <v>22</v>
      </c>
      <c r="O286">
        <v>0</v>
      </c>
    </row>
    <row r="287" spans="1:15" x14ac:dyDescent="0.25">
      <c r="A287" t="s">
        <v>333</v>
      </c>
      <c r="B287">
        <v>29</v>
      </c>
      <c r="C287" t="s">
        <v>16</v>
      </c>
      <c r="D287" t="s">
        <v>17</v>
      </c>
      <c r="E287" t="s">
        <v>18</v>
      </c>
      <c r="F287" t="s">
        <v>19</v>
      </c>
      <c r="G287">
        <v>4</v>
      </c>
      <c r="H287">
        <v>6</v>
      </c>
      <c r="I287" t="s">
        <v>34</v>
      </c>
      <c r="J287">
        <v>3.1</v>
      </c>
      <c r="K287" t="s">
        <v>50</v>
      </c>
      <c r="L287">
        <v>50000</v>
      </c>
      <c r="M287" t="s">
        <v>21</v>
      </c>
      <c r="N287" t="s">
        <v>22</v>
      </c>
      <c r="O287">
        <v>0</v>
      </c>
    </row>
    <row r="288" spans="1:15" x14ac:dyDescent="0.25">
      <c r="A288" t="s">
        <v>334</v>
      </c>
      <c r="B288">
        <v>36</v>
      </c>
      <c r="C288" t="s">
        <v>46</v>
      </c>
      <c r="D288" t="s">
        <v>17</v>
      </c>
      <c r="E288" t="s">
        <v>43</v>
      </c>
      <c r="F288" t="s">
        <v>44</v>
      </c>
      <c r="G288">
        <v>7</v>
      </c>
      <c r="H288">
        <v>7</v>
      </c>
      <c r="I288" t="s">
        <v>20</v>
      </c>
      <c r="J288">
        <v>3.2</v>
      </c>
      <c r="K288" t="s">
        <v>50</v>
      </c>
      <c r="L288">
        <v>51000</v>
      </c>
      <c r="M288" t="s">
        <v>30</v>
      </c>
      <c r="N288" t="s">
        <v>22</v>
      </c>
      <c r="O288">
        <v>0</v>
      </c>
    </row>
    <row r="289" spans="1:15" x14ac:dyDescent="0.25">
      <c r="A289" t="s">
        <v>335</v>
      </c>
      <c r="B289">
        <v>31</v>
      </c>
      <c r="C289" t="s">
        <v>24</v>
      </c>
      <c r="D289" t="s">
        <v>25</v>
      </c>
      <c r="E289" t="s">
        <v>26</v>
      </c>
      <c r="F289" t="s">
        <v>27</v>
      </c>
      <c r="G289">
        <v>6</v>
      </c>
      <c r="H289">
        <v>7</v>
      </c>
      <c r="I289" t="s">
        <v>20</v>
      </c>
      <c r="J289">
        <v>3.3</v>
      </c>
      <c r="K289" t="s">
        <v>50</v>
      </c>
      <c r="L289">
        <v>52000</v>
      </c>
      <c r="M289" t="s">
        <v>30</v>
      </c>
      <c r="N289" t="s">
        <v>22</v>
      </c>
      <c r="O289">
        <v>0</v>
      </c>
    </row>
    <row r="290" spans="1:15" x14ac:dyDescent="0.25">
      <c r="A290" t="s">
        <v>336</v>
      </c>
      <c r="B290">
        <v>32</v>
      </c>
      <c r="C290" t="s">
        <v>24</v>
      </c>
      <c r="D290" t="s">
        <v>17</v>
      </c>
      <c r="E290" t="s">
        <v>47</v>
      </c>
      <c r="F290" t="s">
        <v>48</v>
      </c>
      <c r="G290">
        <v>7</v>
      </c>
      <c r="H290">
        <v>7</v>
      </c>
      <c r="I290" t="s">
        <v>20</v>
      </c>
      <c r="J290">
        <v>3.4</v>
      </c>
      <c r="K290" t="s">
        <v>50</v>
      </c>
      <c r="L290">
        <v>53000</v>
      </c>
      <c r="M290" t="s">
        <v>30</v>
      </c>
      <c r="N290" t="s">
        <v>22</v>
      </c>
      <c r="O290">
        <v>0</v>
      </c>
    </row>
    <row r="291" spans="1:15" x14ac:dyDescent="0.25">
      <c r="A291" t="s">
        <v>337</v>
      </c>
      <c r="B291">
        <v>33</v>
      </c>
      <c r="C291" t="s">
        <v>24</v>
      </c>
      <c r="D291" t="s">
        <v>17</v>
      </c>
      <c r="E291" t="s">
        <v>32</v>
      </c>
      <c r="F291" t="s">
        <v>33</v>
      </c>
      <c r="G291">
        <v>8</v>
      </c>
      <c r="H291">
        <v>8</v>
      </c>
      <c r="I291" t="s">
        <v>28</v>
      </c>
      <c r="J291">
        <v>3.5</v>
      </c>
      <c r="K291" t="s">
        <v>50</v>
      </c>
      <c r="L291">
        <v>54000</v>
      </c>
      <c r="M291" t="s">
        <v>30</v>
      </c>
      <c r="N291" t="s">
        <v>22</v>
      </c>
      <c r="O291">
        <v>0</v>
      </c>
    </row>
    <row r="292" spans="1:15" x14ac:dyDescent="0.25">
      <c r="A292" t="s">
        <v>338</v>
      </c>
      <c r="B292">
        <v>38</v>
      </c>
      <c r="C292" t="s">
        <v>46</v>
      </c>
      <c r="D292" t="s">
        <v>25</v>
      </c>
      <c r="E292" t="s">
        <v>18</v>
      </c>
      <c r="F292" t="s">
        <v>19</v>
      </c>
      <c r="G292">
        <v>9</v>
      </c>
      <c r="H292">
        <v>8</v>
      </c>
      <c r="I292" t="s">
        <v>28</v>
      </c>
      <c r="J292">
        <v>3.6</v>
      </c>
      <c r="K292" t="s">
        <v>20</v>
      </c>
      <c r="L292">
        <v>55000</v>
      </c>
      <c r="M292" t="s">
        <v>30</v>
      </c>
      <c r="N292" t="s">
        <v>22</v>
      </c>
      <c r="O292">
        <v>0</v>
      </c>
    </row>
    <row r="293" spans="1:15" x14ac:dyDescent="0.25">
      <c r="A293" t="s">
        <v>339</v>
      </c>
      <c r="B293">
        <v>42</v>
      </c>
      <c r="C293" t="s">
        <v>36</v>
      </c>
      <c r="D293" t="s">
        <v>17</v>
      </c>
      <c r="E293" t="s">
        <v>43</v>
      </c>
      <c r="F293" t="s">
        <v>44</v>
      </c>
      <c r="G293">
        <v>13</v>
      </c>
      <c r="H293">
        <v>9</v>
      </c>
      <c r="I293" t="s">
        <v>39</v>
      </c>
      <c r="J293">
        <v>4</v>
      </c>
      <c r="K293" t="s">
        <v>20</v>
      </c>
      <c r="L293">
        <v>59000</v>
      </c>
      <c r="M293" t="s">
        <v>30</v>
      </c>
      <c r="N293" t="s">
        <v>22</v>
      </c>
      <c r="O293">
        <v>0</v>
      </c>
    </row>
    <row r="294" spans="1:15" x14ac:dyDescent="0.25">
      <c r="A294" t="s">
        <v>340</v>
      </c>
      <c r="B294">
        <v>31</v>
      </c>
      <c r="C294" t="s">
        <v>24</v>
      </c>
      <c r="D294" t="s">
        <v>17</v>
      </c>
      <c r="E294" t="s">
        <v>37</v>
      </c>
      <c r="F294" t="s">
        <v>38</v>
      </c>
      <c r="G294">
        <v>7</v>
      </c>
      <c r="H294">
        <v>7</v>
      </c>
      <c r="I294" t="s">
        <v>20</v>
      </c>
      <c r="J294">
        <v>3.7</v>
      </c>
      <c r="K294" t="s">
        <v>20</v>
      </c>
      <c r="L294">
        <v>57000</v>
      </c>
      <c r="M294" t="s">
        <v>30</v>
      </c>
      <c r="N294" t="s">
        <v>22</v>
      </c>
      <c r="O294">
        <v>0</v>
      </c>
    </row>
    <row r="295" spans="1:15" x14ac:dyDescent="0.25">
      <c r="A295" t="s">
        <v>341</v>
      </c>
      <c r="B295">
        <v>35</v>
      </c>
      <c r="C295" t="s">
        <v>24</v>
      </c>
      <c r="D295" t="s">
        <v>25</v>
      </c>
      <c r="E295" t="s">
        <v>18</v>
      </c>
      <c r="F295" t="s">
        <v>19</v>
      </c>
      <c r="G295">
        <v>8</v>
      </c>
      <c r="H295">
        <v>7</v>
      </c>
      <c r="I295" t="s">
        <v>20</v>
      </c>
      <c r="J295">
        <v>3.8</v>
      </c>
      <c r="K295" t="s">
        <v>20</v>
      </c>
      <c r="L295">
        <v>58000</v>
      </c>
      <c r="M295" t="s">
        <v>30</v>
      </c>
      <c r="N295" t="s">
        <v>22</v>
      </c>
      <c r="O295">
        <v>0</v>
      </c>
    </row>
    <row r="296" spans="1:15" x14ac:dyDescent="0.25">
      <c r="A296" t="s">
        <v>342</v>
      </c>
      <c r="B296">
        <v>33</v>
      </c>
      <c r="C296" t="s">
        <v>24</v>
      </c>
      <c r="D296" t="s">
        <v>17</v>
      </c>
      <c r="E296" t="s">
        <v>26</v>
      </c>
      <c r="F296" t="s">
        <v>27</v>
      </c>
      <c r="G296">
        <v>6</v>
      </c>
      <c r="H296">
        <v>7</v>
      </c>
      <c r="I296" t="s">
        <v>20</v>
      </c>
      <c r="J296">
        <v>3.9</v>
      </c>
      <c r="K296" t="s">
        <v>20</v>
      </c>
      <c r="L296">
        <v>59000</v>
      </c>
      <c r="M296" t="s">
        <v>30</v>
      </c>
      <c r="N296" t="s">
        <v>22</v>
      </c>
      <c r="O296">
        <v>0</v>
      </c>
    </row>
    <row r="297" spans="1:15" x14ac:dyDescent="0.25">
      <c r="A297" t="s">
        <v>343</v>
      </c>
      <c r="B297">
        <v>34</v>
      </c>
      <c r="C297" t="s">
        <v>24</v>
      </c>
      <c r="D297" t="s">
        <v>17</v>
      </c>
      <c r="E297" t="s">
        <v>47</v>
      </c>
      <c r="F297" t="s">
        <v>48</v>
      </c>
      <c r="G297">
        <v>7</v>
      </c>
      <c r="H297">
        <v>7</v>
      </c>
      <c r="I297" t="s">
        <v>20</v>
      </c>
      <c r="J297">
        <v>4</v>
      </c>
      <c r="K297" t="s">
        <v>20</v>
      </c>
      <c r="L297">
        <v>60000</v>
      </c>
      <c r="M297" t="s">
        <v>30</v>
      </c>
      <c r="N297" t="s">
        <v>22</v>
      </c>
      <c r="O297">
        <v>0</v>
      </c>
    </row>
    <row r="298" spans="1:15" x14ac:dyDescent="0.25">
      <c r="A298" t="s">
        <v>344</v>
      </c>
      <c r="B298">
        <v>30</v>
      </c>
      <c r="C298" t="s">
        <v>16</v>
      </c>
      <c r="D298" t="s">
        <v>25</v>
      </c>
      <c r="E298" t="s">
        <v>32</v>
      </c>
      <c r="F298" t="s">
        <v>33</v>
      </c>
      <c r="G298">
        <v>5</v>
      </c>
      <c r="H298">
        <v>6</v>
      </c>
      <c r="I298" t="s">
        <v>34</v>
      </c>
      <c r="J298">
        <v>4.0999999999999996</v>
      </c>
      <c r="K298" t="s">
        <v>29</v>
      </c>
      <c r="L298">
        <v>61000</v>
      </c>
      <c r="M298" t="s">
        <v>40</v>
      </c>
      <c r="N298" t="s">
        <v>22</v>
      </c>
      <c r="O298">
        <v>0</v>
      </c>
    </row>
    <row r="299" spans="1:15" x14ac:dyDescent="0.25">
      <c r="A299" t="s">
        <v>345</v>
      </c>
      <c r="B299">
        <v>45</v>
      </c>
      <c r="C299" t="s">
        <v>36</v>
      </c>
      <c r="D299" t="s">
        <v>17</v>
      </c>
      <c r="E299" t="s">
        <v>18</v>
      </c>
      <c r="F299" t="s">
        <v>19</v>
      </c>
      <c r="G299">
        <v>11</v>
      </c>
      <c r="H299">
        <v>9</v>
      </c>
      <c r="I299" t="s">
        <v>39</v>
      </c>
      <c r="J299">
        <v>4.2</v>
      </c>
      <c r="K299" t="s">
        <v>29</v>
      </c>
      <c r="L299">
        <v>62000</v>
      </c>
      <c r="M299" t="s">
        <v>40</v>
      </c>
      <c r="N299" t="s">
        <v>22</v>
      </c>
      <c r="O299">
        <v>0</v>
      </c>
    </row>
    <row r="300" spans="1:15" x14ac:dyDescent="0.25">
      <c r="A300" t="s">
        <v>346</v>
      </c>
      <c r="B300">
        <v>36</v>
      </c>
      <c r="C300" t="s">
        <v>46</v>
      </c>
      <c r="D300" t="s">
        <v>17</v>
      </c>
      <c r="E300" t="s">
        <v>43</v>
      </c>
      <c r="F300" t="s">
        <v>44</v>
      </c>
      <c r="G300">
        <v>10</v>
      </c>
      <c r="H300">
        <v>8</v>
      </c>
      <c r="I300" t="s">
        <v>28</v>
      </c>
      <c r="J300">
        <v>4.3</v>
      </c>
      <c r="K300" t="s">
        <v>29</v>
      </c>
      <c r="L300">
        <v>63000</v>
      </c>
      <c r="M300" t="s">
        <v>40</v>
      </c>
      <c r="N300" t="s">
        <v>22</v>
      </c>
      <c r="O300">
        <v>0</v>
      </c>
    </row>
    <row r="301" spans="1:15" x14ac:dyDescent="0.25">
      <c r="A301" t="s">
        <v>347</v>
      </c>
      <c r="B301">
        <v>37</v>
      </c>
      <c r="C301" t="s">
        <v>46</v>
      </c>
      <c r="D301" t="s">
        <v>25</v>
      </c>
      <c r="E301" t="s">
        <v>26</v>
      </c>
      <c r="F301" t="s">
        <v>27</v>
      </c>
      <c r="G301">
        <v>9</v>
      </c>
      <c r="H301">
        <v>8</v>
      </c>
      <c r="I301" t="s">
        <v>28</v>
      </c>
      <c r="J301">
        <v>4.4000000000000004</v>
      </c>
      <c r="K301" t="s">
        <v>29</v>
      </c>
      <c r="L301">
        <v>64000</v>
      </c>
      <c r="M301" t="s">
        <v>40</v>
      </c>
      <c r="N301" t="s">
        <v>22</v>
      </c>
      <c r="O301">
        <v>0</v>
      </c>
    </row>
    <row r="302" spans="1:15" x14ac:dyDescent="0.25">
      <c r="A302" t="s">
        <v>348</v>
      </c>
      <c r="B302">
        <v>35</v>
      </c>
      <c r="C302" t="s">
        <v>24</v>
      </c>
      <c r="D302" t="s">
        <v>25</v>
      </c>
      <c r="E302" t="s">
        <v>37</v>
      </c>
      <c r="F302" t="s">
        <v>38</v>
      </c>
      <c r="G302">
        <v>6</v>
      </c>
      <c r="H302">
        <v>7</v>
      </c>
      <c r="I302" t="s">
        <v>20</v>
      </c>
      <c r="J302">
        <v>3</v>
      </c>
      <c r="K302" t="s">
        <v>68</v>
      </c>
      <c r="L302">
        <v>49000</v>
      </c>
      <c r="M302" t="s">
        <v>21</v>
      </c>
      <c r="N302" t="s">
        <v>41</v>
      </c>
      <c r="O302">
        <v>0</v>
      </c>
    </row>
    <row r="303" spans="1:15" x14ac:dyDescent="0.25">
      <c r="A303" t="s">
        <v>349</v>
      </c>
      <c r="B303">
        <v>33</v>
      </c>
      <c r="C303" t="s">
        <v>24</v>
      </c>
      <c r="D303" t="s">
        <v>17</v>
      </c>
      <c r="E303" t="s">
        <v>18</v>
      </c>
      <c r="F303" t="s">
        <v>19</v>
      </c>
      <c r="G303">
        <v>5</v>
      </c>
      <c r="H303">
        <v>6</v>
      </c>
      <c r="I303" t="s">
        <v>34</v>
      </c>
      <c r="J303">
        <v>3.1</v>
      </c>
      <c r="K303" t="s">
        <v>50</v>
      </c>
      <c r="L303">
        <v>50000</v>
      </c>
      <c r="M303" t="s">
        <v>21</v>
      </c>
      <c r="N303" t="s">
        <v>22</v>
      </c>
      <c r="O303">
        <v>0</v>
      </c>
    </row>
    <row r="304" spans="1:15" x14ac:dyDescent="0.25">
      <c r="A304" t="s">
        <v>350</v>
      </c>
      <c r="B304">
        <v>32</v>
      </c>
      <c r="C304" t="s">
        <v>24</v>
      </c>
      <c r="D304" t="s">
        <v>17</v>
      </c>
      <c r="E304" t="s">
        <v>43</v>
      </c>
      <c r="F304" t="s">
        <v>44</v>
      </c>
      <c r="G304">
        <v>7</v>
      </c>
      <c r="H304">
        <v>7</v>
      </c>
      <c r="I304" t="s">
        <v>20</v>
      </c>
      <c r="J304">
        <v>3.2</v>
      </c>
      <c r="K304" t="s">
        <v>50</v>
      </c>
      <c r="L304">
        <v>51000</v>
      </c>
      <c r="M304" t="s">
        <v>30</v>
      </c>
      <c r="N304" t="s">
        <v>41</v>
      </c>
      <c r="O304">
        <v>0</v>
      </c>
    </row>
    <row r="305" spans="1:15" x14ac:dyDescent="0.25">
      <c r="A305" t="s">
        <v>351</v>
      </c>
      <c r="B305">
        <v>31</v>
      </c>
      <c r="C305" t="s">
        <v>24</v>
      </c>
      <c r="D305" t="s">
        <v>25</v>
      </c>
      <c r="E305" t="s">
        <v>26</v>
      </c>
      <c r="F305" t="s">
        <v>27</v>
      </c>
      <c r="G305">
        <v>6</v>
      </c>
      <c r="H305">
        <v>7</v>
      </c>
      <c r="I305" t="s">
        <v>20</v>
      </c>
      <c r="J305">
        <v>3.3</v>
      </c>
      <c r="K305" t="s">
        <v>50</v>
      </c>
      <c r="L305">
        <v>52000</v>
      </c>
      <c r="M305" t="s">
        <v>30</v>
      </c>
      <c r="N305" t="s">
        <v>41</v>
      </c>
      <c r="O305">
        <v>0</v>
      </c>
    </row>
    <row r="306" spans="1:15" x14ac:dyDescent="0.25">
      <c r="A306" t="s">
        <v>352</v>
      </c>
      <c r="B306">
        <v>29</v>
      </c>
      <c r="C306" t="s">
        <v>16</v>
      </c>
      <c r="D306" t="s">
        <v>17</v>
      </c>
      <c r="E306" t="s">
        <v>47</v>
      </c>
      <c r="F306" t="s">
        <v>48</v>
      </c>
      <c r="G306">
        <v>4</v>
      </c>
      <c r="H306">
        <v>6</v>
      </c>
      <c r="I306" t="s">
        <v>34</v>
      </c>
      <c r="J306">
        <v>3.4</v>
      </c>
      <c r="K306" t="s">
        <v>50</v>
      </c>
      <c r="L306">
        <v>53000</v>
      </c>
      <c r="M306" t="s">
        <v>30</v>
      </c>
      <c r="N306" t="s">
        <v>41</v>
      </c>
      <c r="O306">
        <v>0</v>
      </c>
    </row>
    <row r="307" spans="1:15" x14ac:dyDescent="0.25">
      <c r="A307" t="s">
        <v>353</v>
      </c>
      <c r="B307">
        <v>30</v>
      </c>
      <c r="C307" t="s">
        <v>16</v>
      </c>
      <c r="D307" t="s">
        <v>17</v>
      </c>
      <c r="E307" t="s">
        <v>32</v>
      </c>
      <c r="F307" t="s">
        <v>33</v>
      </c>
      <c r="G307">
        <v>5</v>
      </c>
      <c r="H307">
        <v>6</v>
      </c>
      <c r="I307" t="s">
        <v>34</v>
      </c>
      <c r="J307">
        <v>3.5</v>
      </c>
      <c r="K307" t="s">
        <v>50</v>
      </c>
      <c r="L307">
        <v>54000</v>
      </c>
      <c r="M307" t="s">
        <v>30</v>
      </c>
      <c r="N307" t="s">
        <v>22</v>
      </c>
      <c r="O307">
        <v>0</v>
      </c>
    </row>
    <row r="308" spans="1:15" x14ac:dyDescent="0.25">
      <c r="A308" t="s">
        <v>354</v>
      </c>
      <c r="B308">
        <v>32</v>
      </c>
      <c r="C308" t="s">
        <v>24</v>
      </c>
      <c r="D308" t="s">
        <v>25</v>
      </c>
      <c r="E308" t="s">
        <v>18</v>
      </c>
      <c r="F308" t="s">
        <v>19</v>
      </c>
      <c r="G308">
        <v>6</v>
      </c>
      <c r="H308">
        <v>7</v>
      </c>
      <c r="I308" t="s">
        <v>20</v>
      </c>
      <c r="J308">
        <v>3.6</v>
      </c>
      <c r="K308" t="s">
        <v>20</v>
      </c>
      <c r="L308">
        <v>55000</v>
      </c>
      <c r="M308" t="s">
        <v>30</v>
      </c>
      <c r="N308" t="s">
        <v>41</v>
      </c>
      <c r="O308">
        <v>0</v>
      </c>
    </row>
    <row r="309" spans="1:15" x14ac:dyDescent="0.25">
      <c r="A309" t="s">
        <v>355</v>
      </c>
      <c r="B309">
        <v>33</v>
      </c>
      <c r="C309" t="s">
        <v>24</v>
      </c>
      <c r="D309" t="s">
        <v>17</v>
      </c>
      <c r="E309" t="s">
        <v>32</v>
      </c>
      <c r="F309" t="s">
        <v>33</v>
      </c>
      <c r="G309">
        <v>7</v>
      </c>
      <c r="H309">
        <v>7</v>
      </c>
      <c r="I309" t="s">
        <v>20</v>
      </c>
      <c r="J309">
        <v>3.7</v>
      </c>
      <c r="K309" t="s">
        <v>20</v>
      </c>
      <c r="L309">
        <v>56000</v>
      </c>
      <c r="M309" t="s">
        <v>30</v>
      </c>
      <c r="N309" t="s">
        <v>22</v>
      </c>
      <c r="O309">
        <v>0</v>
      </c>
    </row>
    <row r="310" spans="1:15" x14ac:dyDescent="0.25">
      <c r="A310" t="s">
        <v>356</v>
      </c>
      <c r="B310">
        <v>30</v>
      </c>
      <c r="C310" t="s">
        <v>16</v>
      </c>
      <c r="D310" t="s">
        <v>17</v>
      </c>
      <c r="E310" t="s">
        <v>43</v>
      </c>
      <c r="F310" t="s">
        <v>44</v>
      </c>
      <c r="G310">
        <v>6</v>
      </c>
      <c r="H310">
        <v>7</v>
      </c>
      <c r="I310" t="s">
        <v>20</v>
      </c>
      <c r="J310">
        <v>3.8</v>
      </c>
      <c r="K310" t="s">
        <v>20</v>
      </c>
      <c r="L310">
        <v>57000</v>
      </c>
      <c r="M310" t="s">
        <v>30</v>
      </c>
      <c r="N310" t="s">
        <v>41</v>
      </c>
      <c r="O310">
        <v>0</v>
      </c>
    </row>
    <row r="311" spans="1:15" x14ac:dyDescent="0.25">
      <c r="A311" t="s">
        <v>357</v>
      </c>
      <c r="B311">
        <v>35</v>
      </c>
      <c r="C311" t="s">
        <v>24</v>
      </c>
      <c r="D311" t="s">
        <v>25</v>
      </c>
      <c r="E311" t="s">
        <v>26</v>
      </c>
      <c r="F311" t="s">
        <v>27</v>
      </c>
      <c r="G311">
        <v>7</v>
      </c>
      <c r="H311">
        <v>7</v>
      </c>
      <c r="I311" t="s">
        <v>20</v>
      </c>
      <c r="J311">
        <v>3.9</v>
      </c>
      <c r="K311" t="s">
        <v>20</v>
      </c>
      <c r="L311">
        <v>58000</v>
      </c>
      <c r="M311" t="s">
        <v>30</v>
      </c>
      <c r="N311" t="s">
        <v>22</v>
      </c>
      <c r="O311">
        <v>0</v>
      </c>
    </row>
    <row r="312" spans="1:15" x14ac:dyDescent="0.25">
      <c r="A312" t="s">
        <v>358</v>
      </c>
      <c r="B312">
        <v>31</v>
      </c>
      <c r="C312" t="s">
        <v>24</v>
      </c>
      <c r="D312" t="s">
        <v>17</v>
      </c>
      <c r="E312" t="s">
        <v>37</v>
      </c>
      <c r="F312" t="s">
        <v>38</v>
      </c>
      <c r="G312">
        <v>5</v>
      </c>
      <c r="H312">
        <v>6</v>
      </c>
      <c r="I312" t="s">
        <v>34</v>
      </c>
      <c r="J312">
        <v>4</v>
      </c>
      <c r="K312" t="s">
        <v>20</v>
      </c>
      <c r="L312">
        <v>59000</v>
      </c>
      <c r="M312" t="s">
        <v>30</v>
      </c>
      <c r="N312" t="s">
        <v>22</v>
      </c>
      <c r="O312">
        <v>0</v>
      </c>
    </row>
    <row r="313" spans="1:15" x14ac:dyDescent="0.25">
      <c r="A313" t="s">
        <v>359</v>
      </c>
      <c r="B313">
        <v>29</v>
      </c>
      <c r="C313" t="s">
        <v>16</v>
      </c>
      <c r="D313" t="s">
        <v>25</v>
      </c>
      <c r="E313" t="s">
        <v>47</v>
      </c>
      <c r="F313" t="s">
        <v>48</v>
      </c>
      <c r="G313">
        <v>4</v>
      </c>
      <c r="H313">
        <v>6</v>
      </c>
      <c r="I313" t="s">
        <v>34</v>
      </c>
      <c r="J313">
        <v>4.0999999999999996</v>
      </c>
      <c r="K313" t="s">
        <v>29</v>
      </c>
      <c r="L313">
        <v>60000</v>
      </c>
      <c r="M313" t="s">
        <v>30</v>
      </c>
      <c r="N313" t="s">
        <v>22</v>
      </c>
      <c r="O313">
        <v>0</v>
      </c>
    </row>
    <row r="314" spans="1:15" x14ac:dyDescent="0.25">
      <c r="A314" t="s">
        <v>360</v>
      </c>
      <c r="B314">
        <v>27</v>
      </c>
      <c r="C314" t="s">
        <v>16</v>
      </c>
      <c r="D314" t="s">
        <v>17</v>
      </c>
      <c r="E314" t="s">
        <v>18</v>
      </c>
      <c r="F314" t="s">
        <v>19</v>
      </c>
      <c r="G314">
        <v>3</v>
      </c>
      <c r="H314">
        <v>6</v>
      </c>
      <c r="I314" t="s">
        <v>34</v>
      </c>
      <c r="J314">
        <v>4.2</v>
      </c>
      <c r="K314" t="s">
        <v>29</v>
      </c>
      <c r="L314">
        <v>61000</v>
      </c>
      <c r="M314" t="s">
        <v>40</v>
      </c>
      <c r="N314" t="s">
        <v>22</v>
      </c>
      <c r="O314">
        <v>0</v>
      </c>
    </row>
    <row r="315" spans="1:15" x14ac:dyDescent="0.25">
      <c r="A315" t="s">
        <v>361</v>
      </c>
      <c r="B315">
        <v>38</v>
      </c>
      <c r="C315" t="s">
        <v>46</v>
      </c>
      <c r="D315" t="s">
        <v>17</v>
      </c>
      <c r="E315" t="s">
        <v>32</v>
      </c>
      <c r="F315" t="s">
        <v>27</v>
      </c>
      <c r="G315">
        <v>8</v>
      </c>
      <c r="H315">
        <v>8</v>
      </c>
      <c r="I315" t="s">
        <v>28</v>
      </c>
      <c r="J315">
        <v>4.3</v>
      </c>
      <c r="K315" t="s">
        <v>29</v>
      </c>
      <c r="L315">
        <v>62000</v>
      </c>
      <c r="M315" t="s">
        <v>40</v>
      </c>
      <c r="N315" t="s">
        <v>22</v>
      </c>
      <c r="O315">
        <v>0</v>
      </c>
    </row>
    <row r="316" spans="1:15" x14ac:dyDescent="0.25">
      <c r="A316" t="s">
        <v>362</v>
      </c>
      <c r="B316">
        <v>31</v>
      </c>
      <c r="C316" t="s">
        <v>24</v>
      </c>
      <c r="D316" t="s">
        <v>25</v>
      </c>
      <c r="E316" t="s">
        <v>43</v>
      </c>
      <c r="F316" t="s">
        <v>44</v>
      </c>
      <c r="G316">
        <v>6</v>
      </c>
      <c r="H316">
        <v>7</v>
      </c>
      <c r="I316" t="s">
        <v>20</v>
      </c>
      <c r="J316">
        <v>4.4000000000000004</v>
      </c>
      <c r="K316" t="s">
        <v>29</v>
      </c>
      <c r="L316">
        <v>63000</v>
      </c>
      <c r="M316" t="s">
        <v>40</v>
      </c>
      <c r="N316" t="s">
        <v>22</v>
      </c>
      <c r="O316">
        <v>0</v>
      </c>
    </row>
    <row r="317" spans="1:15" x14ac:dyDescent="0.25">
      <c r="A317" t="s">
        <v>363</v>
      </c>
      <c r="B317">
        <v>34</v>
      </c>
      <c r="C317" t="s">
        <v>24</v>
      </c>
      <c r="D317" t="s">
        <v>17</v>
      </c>
      <c r="E317" t="s">
        <v>26</v>
      </c>
      <c r="F317" t="s">
        <v>27</v>
      </c>
      <c r="G317">
        <v>7</v>
      </c>
      <c r="H317">
        <v>7</v>
      </c>
      <c r="I317" t="s">
        <v>20</v>
      </c>
      <c r="J317">
        <v>4.5</v>
      </c>
      <c r="K317" t="s">
        <v>29</v>
      </c>
      <c r="L317">
        <v>64000</v>
      </c>
      <c r="M317" t="s">
        <v>40</v>
      </c>
      <c r="N317" t="s">
        <v>22</v>
      </c>
      <c r="O317">
        <v>0</v>
      </c>
    </row>
    <row r="318" spans="1:15" x14ac:dyDescent="0.25">
      <c r="A318" t="s">
        <v>364</v>
      </c>
      <c r="B318">
        <v>30</v>
      </c>
      <c r="C318" t="s">
        <v>16</v>
      </c>
      <c r="D318" t="s">
        <v>17</v>
      </c>
      <c r="E318" t="s">
        <v>47</v>
      </c>
      <c r="F318" t="s">
        <v>48</v>
      </c>
      <c r="G318">
        <v>6</v>
      </c>
      <c r="H318">
        <v>7</v>
      </c>
      <c r="I318" t="s">
        <v>20</v>
      </c>
      <c r="J318">
        <v>4.5999999999999996</v>
      </c>
      <c r="K318" t="s">
        <v>52</v>
      </c>
      <c r="L318">
        <v>65000</v>
      </c>
      <c r="M318" t="s">
        <v>40</v>
      </c>
      <c r="N318" t="s">
        <v>22</v>
      </c>
      <c r="O318">
        <v>0</v>
      </c>
    </row>
    <row r="319" spans="1:15" x14ac:dyDescent="0.25">
      <c r="A319" t="s">
        <v>365</v>
      </c>
      <c r="B319">
        <v>32</v>
      </c>
      <c r="C319" t="s">
        <v>24</v>
      </c>
      <c r="D319" t="s">
        <v>25</v>
      </c>
      <c r="E319" t="s">
        <v>18</v>
      </c>
      <c r="F319" t="s">
        <v>19</v>
      </c>
      <c r="G319">
        <v>7</v>
      </c>
      <c r="H319">
        <v>7</v>
      </c>
      <c r="I319" t="s">
        <v>20</v>
      </c>
      <c r="J319">
        <v>3</v>
      </c>
      <c r="K319" t="s">
        <v>68</v>
      </c>
      <c r="L319">
        <v>49000</v>
      </c>
      <c r="M319" t="s">
        <v>21</v>
      </c>
      <c r="N319" t="s">
        <v>41</v>
      </c>
      <c r="O319">
        <v>0</v>
      </c>
    </row>
    <row r="320" spans="1:15" x14ac:dyDescent="0.25">
      <c r="A320" t="s">
        <v>366</v>
      </c>
      <c r="B320">
        <v>37</v>
      </c>
      <c r="C320" t="s">
        <v>46</v>
      </c>
      <c r="D320" t="s">
        <v>17</v>
      </c>
      <c r="E320" t="s">
        <v>32</v>
      </c>
      <c r="F320" t="s">
        <v>33</v>
      </c>
      <c r="G320">
        <v>9</v>
      </c>
      <c r="H320">
        <v>8</v>
      </c>
      <c r="I320" t="s">
        <v>28</v>
      </c>
      <c r="J320">
        <v>3.1</v>
      </c>
      <c r="K320" t="s">
        <v>50</v>
      </c>
      <c r="L320">
        <v>50000</v>
      </c>
      <c r="M320" t="s">
        <v>21</v>
      </c>
      <c r="N320" t="s">
        <v>41</v>
      </c>
      <c r="O320">
        <v>0</v>
      </c>
    </row>
    <row r="321" spans="1:15" x14ac:dyDescent="0.25">
      <c r="A321" t="s">
        <v>367</v>
      </c>
      <c r="B321">
        <v>35</v>
      </c>
      <c r="C321" t="s">
        <v>24</v>
      </c>
      <c r="D321" t="s">
        <v>17</v>
      </c>
      <c r="E321" t="s">
        <v>43</v>
      </c>
      <c r="F321" t="s">
        <v>44</v>
      </c>
      <c r="G321">
        <v>8</v>
      </c>
      <c r="H321">
        <v>8</v>
      </c>
      <c r="I321" t="s">
        <v>28</v>
      </c>
      <c r="J321">
        <v>3.2</v>
      </c>
      <c r="K321" t="s">
        <v>50</v>
      </c>
      <c r="L321">
        <v>51000</v>
      </c>
      <c r="M321" t="s">
        <v>30</v>
      </c>
      <c r="N321" t="s">
        <v>22</v>
      </c>
      <c r="O321">
        <v>0</v>
      </c>
    </row>
    <row r="322" spans="1:15" x14ac:dyDescent="0.25">
      <c r="A322" t="s">
        <v>368</v>
      </c>
      <c r="B322">
        <v>29</v>
      </c>
      <c r="C322" t="s">
        <v>16</v>
      </c>
      <c r="D322" t="s">
        <v>25</v>
      </c>
      <c r="E322" t="s">
        <v>26</v>
      </c>
      <c r="F322" t="s">
        <v>27</v>
      </c>
      <c r="G322">
        <v>4</v>
      </c>
      <c r="H322">
        <v>6</v>
      </c>
      <c r="I322" t="s">
        <v>34</v>
      </c>
      <c r="J322">
        <v>3.3</v>
      </c>
      <c r="K322" t="s">
        <v>50</v>
      </c>
      <c r="L322">
        <v>52000</v>
      </c>
      <c r="M322" t="s">
        <v>30</v>
      </c>
      <c r="N322" t="s">
        <v>22</v>
      </c>
      <c r="O322">
        <v>0</v>
      </c>
    </row>
    <row r="323" spans="1:15" x14ac:dyDescent="0.25">
      <c r="A323" t="s">
        <v>369</v>
      </c>
      <c r="B323">
        <v>34</v>
      </c>
      <c r="C323" t="s">
        <v>24</v>
      </c>
      <c r="D323" t="s">
        <v>17</v>
      </c>
      <c r="E323" t="s">
        <v>47</v>
      </c>
      <c r="F323" t="s">
        <v>48</v>
      </c>
      <c r="G323">
        <v>6</v>
      </c>
      <c r="H323">
        <v>7</v>
      </c>
      <c r="I323" t="s">
        <v>20</v>
      </c>
      <c r="J323">
        <v>3.4</v>
      </c>
      <c r="K323" t="s">
        <v>50</v>
      </c>
      <c r="L323">
        <v>53000</v>
      </c>
      <c r="M323" t="s">
        <v>30</v>
      </c>
      <c r="N323" t="s">
        <v>41</v>
      </c>
      <c r="O323">
        <v>0</v>
      </c>
    </row>
    <row r="324" spans="1:15" x14ac:dyDescent="0.25">
      <c r="A324" t="s">
        <v>370</v>
      </c>
      <c r="B324">
        <v>32</v>
      </c>
      <c r="C324" t="s">
        <v>24</v>
      </c>
      <c r="D324" t="s">
        <v>17</v>
      </c>
      <c r="E324" t="s">
        <v>32</v>
      </c>
      <c r="F324" t="s">
        <v>33</v>
      </c>
      <c r="G324">
        <v>5</v>
      </c>
      <c r="H324">
        <v>6</v>
      </c>
      <c r="I324" t="s">
        <v>34</v>
      </c>
      <c r="J324">
        <v>3.5</v>
      </c>
      <c r="K324" t="s">
        <v>50</v>
      </c>
      <c r="L324">
        <v>54000</v>
      </c>
      <c r="M324" t="s">
        <v>30</v>
      </c>
      <c r="N324" t="s">
        <v>22</v>
      </c>
      <c r="O324">
        <v>0</v>
      </c>
    </row>
    <row r="325" spans="1:15" x14ac:dyDescent="0.25">
      <c r="A325" t="s">
        <v>371</v>
      </c>
      <c r="B325">
        <v>35</v>
      </c>
      <c r="C325" t="s">
        <v>24</v>
      </c>
      <c r="D325" t="s">
        <v>17</v>
      </c>
      <c r="E325" t="s">
        <v>18</v>
      </c>
      <c r="F325" t="s">
        <v>19</v>
      </c>
      <c r="G325">
        <v>6</v>
      </c>
      <c r="H325">
        <v>7</v>
      </c>
      <c r="I325" t="s">
        <v>20</v>
      </c>
      <c r="J325">
        <v>3.6</v>
      </c>
      <c r="K325" t="s">
        <v>20</v>
      </c>
      <c r="L325">
        <v>55000</v>
      </c>
      <c r="M325" t="s">
        <v>30</v>
      </c>
      <c r="N325" t="s">
        <v>41</v>
      </c>
      <c r="O325">
        <v>0</v>
      </c>
    </row>
    <row r="326" spans="1:15" x14ac:dyDescent="0.25">
      <c r="A326" t="s">
        <v>372</v>
      </c>
      <c r="B326">
        <v>29</v>
      </c>
      <c r="C326" t="s">
        <v>16</v>
      </c>
      <c r="D326" t="s">
        <v>25</v>
      </c>
      <c r="E326" t="s">
        <v>43</v>
      </c>
      <c r="F326" t="s">
        <v>44</v>
      </c>
      <c r="G326">
        <v>4</v>
      </c>
      <c r="H326">
        <v>6</v>
      </c>
      <c r="I326" t="s">
        <v>34</v>
      </c>
      <c r="J326">
        <v>3.7</v>
      </c>
      <c r="K326" t="s">
        <v>20</v>
      </c>
      <c r="L326">
        <v>56000</v>
      </c>
      <c r="M326" t="s">
        <v>30</v>
      </c>
      <c r="N326" t="s">
        <v>22</v>
      </c>
      <c r="O326">
        <v>0</v>
      </c>
    </row>
    <row r="327" spans="1:15" x14ac:dyDescent="0.25">
      <c r="A327" t="s">
        <v>373</v>
      </c>
      <c r="B327">
        <v>31</v>
      </c>
      <c r="C327" t="s">
        <v>24</v>
      </c>
      <c r="D327" t="s">
        <v>17</v>
      </c>
      <c r="E327" t="s">
        <v>37</v>
      </c>
      <c r="F327" t="s">
        <v>38</v>
      </c>
      <c r="G327">
        <v>5</v>
      </c>
      <c r="H327">
        <v>6</v>
      </c>
      <c r="I327" t="s">
        <v>34</v>
      </c>
      <c r="J327">
        <v>3.8</v>
      </c>
      <c r="K327" t="s">
        <v>20</v>
      </c>
      <c r="L327">
        <v>57000</v>
      </c>
      <c r="M327" t="s">
        <v>30</v>
      </c>
      <c r="N327" t="s">
        <v>22</v>
      </c>
      <c r="O327">
        <v>0</v>
      </c>
    </row>
    <row r="328" spans="1:15" x14ac:dyDescent="0.25">
      <c r="A328" t="s">
        <v>374</v>
      </c>
      <c r="B328">
        <v>30</v>
      </c>
      <c r="C328" t="s">
        <v>16</v>
      </c>
      <c r="D328" t="s">
        <v>17</v>
      </c>
      <c r="E328" t="s">
        <v>32</v>
      </c>
      <c r="F328" t="s">
        <v>27</v>
      </c>
      <c r="G328">
        <v>6</v>
      </c>
      <c r="H328">
        <v>7</v>
      </c>
      <c r="I328" t="s">
        <v>20</v>
      </c>
      <c r="J328">
        <v>3.9</v>
      </c>
      <c r="K328" t="s">
        <v>20</v>
      </c>
      <c r="L328">
        <v>58000</v>
      </c>
      <c r="M328" t="s">
        <v>30</v>
      </c>
      <c r="N328" t="s">
        <v>22</v>
      </c>
      <c r="O328">
        <v>0</v>
      </c>
    </row>
    <row r="329" spans="1:15" x14ac:dyDescent="0.25">
      <c r="A329" t="s">
        <v>375</v>
      </c>
      <c r="B329">
        <v>28</v>
      </c>
      <c r="C329" t="s">
        <v>16</v>
      </c>
      <c r="D329" t="s">
        <v>25</v>
      </c>
      <c r="E329" t="s">
        <v>18</v>
      </c>
      <c r="F329" t="s">
        <v>19</v>
      </c>
      <c r="G329">
        <v>3</v>
      </c>
      <c r="H329">
        <v>6</v>
      </c>
      <c r="I329" t="s">
        <v>34</v>
      </c>
      <c r="J329">
        <v>4</v>
      </c>
      <c r="K329" t="s">
        <v>20</v>
      </c>
      <c r="L329">
        <v>59000</v>
      </c>
      <c r="M329" t="s">
        <v>30</v>
      </c>
      <c r="N329" t="s">
        <v>22</v>
      </c>
      <c r="O329">
        <v>0</v>
      </c>
    </row>
    <row r="330" spans="1:15" x14ac:dyDescent="0.25">
      <c r="A330" t="s">
        <v>376</v>
      </c>
      <c r="B330">
        <v>33</v>
      </c>
      <c r="C330" t="s">
        <v>24</v>
      </c>
      <c r="D330" t="s">
        <v>17</v>
      </c>
      <c r="E330" t="s">
        <v>43</v>
      </c>
      <c r="F330" t="s">
        <v>44</v>
      </c>
      <c r="G330">
        <v>6</v>
      </c>
      <c r="H330">
        <v>7</v>
      </c>
      <c r="I330" t="s">
        <v>20</v>
      </c>
      <c r="J330">
        <v>4.0999999999999996</v>
      </c>
      <c r="K330" t="s">
        <v>29</v>
      </c>
      <c r="L330">
        <v>60000</v>
      </c>
      <c r="M330" t="s">
        <v>30</v>
      </c>
      <c r="N330" t="s">
        <v>22</v>
      </c>
      <c r="O330">
        <v>0</v>
      </c>
    </row>
    <row r="331" spans="1:15" x14ac:dyDescent="0.25">
      <c r="A331" t="s">
        <v>377</v>
      </c>
      <c r="B331">
        <v>35</v>
      </c>
      <c r="C331" t="s">
        <v>24</v>
      </c>
      <c r="D331" t="s">
        <v>17</v>
      </c>
      <c r="E331" t="s">
        <v>26</v>
      </c>
      <c r="F331" t="s">
        <v>27</v>
      </c>
      <c r="G331">
        <v>7</v>
      </c>
      <c r="H331">
        <v>7</v>
      </c>
      <c r="I331" t="s">
        <v>20</v>
      </c>
      <c r="J331">
        <v>4.2</v>
      </c>
      <c r="K331" t="s">
        <v>29</v>
      </c>
      <c r="L331">
        <v>61000</v>
      </c>
      <c r="M331" t="s">
        <v>40</v>
      </c>
      <c r="N331" t="s">
        <v>22</v>
      </c>
      <c r="O331">
        <v>0</v>
      </c>
    </row>
    <row r="332" spans="1:15" x14ac:dyDescent="0.25">
      <c r="A332" t="s">
        <v>378</v>
      </c>
      <c r="B332">
        <v>32</v>
      </c>
      <c r="C332" t="s">
        <v>24</v>
      </c>
      <c r="D332" t="s">
        <v>25</v>
      </c>
      <c r="E332" t="s">
        <v>47</v>
      </c>
      <c r="F332" t="s">
        <v>48</v>
      </c>
      <c r="G332">
        <v>6</v>
      </c>
      <c r="H332">
        <v>7</v>
      </c>
      <c r="I332" t="s">
        <v>20</v>
      </c>
      <c r="J332">
        <v>4.3</v>
      </c>
      <c r="K332" t="s">
        <v>29</v>
      </c>
      <c r="L332">
        <v>62000</v>
      </c>
      <c r="M332" t="s">
        <v>40</v>
      </c>
      <c r="N332" t="s">
        <v>22</v>
      </c>
      <c r="O332">
        <v>0</v>
      </c>
    </row>
    <row r="333" spans="1:15" x14ac:dyDescent="0.25">
      <c r="A333" t="s">
        <v>379</v>
      </c>
      <c r="B333">
        <v>30</v>
      </c>
      <c r="C333" t="s">
        <v>16</v>
      </c>
      <c r="D333" t="s">
        <v>17</v>
      </c>
      <c r="E333" t="s">
        <v>18</v>
      </c>
      <c r="F333" t="s">
        <v>19</v>
      </c>
      <c r="G333">
        <v>5</v>
      </c>
      <c r="H333">
        <v>6</v>
      </c>
      <c r="I333" t="s">
        <v>34</v>
      </c>
      <c r="J333">
        <v>4.4000000000000004</v>
      </c>
      <c r="K333" t="s">
        <v>29</v>
      </c>
      <c r="L333">
        <v>63000</v>
      </c>
      <c r="M333" t="s">
        <v>40</v>
      </c>
      <c r="N333" t="s">
        <v>22</v>
      </c>
      <c r="O333">
        <v>0</v>
      </c>
    </row>
    <row r="334" spans="1:15" x14ac:dyDescent="0.25">
      <c r="A334" t="s">
        <v>380</v>
      </c>
      <c r="B334">
        <v>36</v>
      </c>
      <c r="C334" t="s">
        <v>46</v>
      </c>
      <c r="D334" t="s">
        <v>17</v>
      </c>
      <c r="E334" t="s">
        <v>26</v>
      </c>
      <c r="F334" t="s">
        <v>38</v>
      </c>
      <c r="G334">
        <v>6</v>
      </c>
      <c r="H334">
        <v>8</v>
      </c>
      <c r="I334" t="s">
        <v>28</v>
      </c>
      <c r="J334">
        <v>3.5</v>
      </c>
      <c r="K334" t="s">
        <v>50</v>
      </c>
      <c r="L334">
        <v>58000</v>
      </c>
      <c r="M334" t="s">
        <v>30</v>
      </c>
      <c r="N334" t="s">
        <v>41</v>
      </c>
      <c r="O334">
        <v>0</v>
      </c>
    </row>
    <row r="335" spans="1:15" x14ac:dyDescent="0.25">
      <c r="A335" t="s">
        <v>381</v>
      </c>
      <c r="B335">
        <v>33</v>
      </c>
      <c r="C335" t="s">
        <v>24</v>
      </c>
      <c r="D335" t="s">
        <v>17</v>
      </c>
      <c r="E335" t="s">
        <v>18</v>
      </c>
      <c r="F335" t="s">
        <v>19</v>
      </c>
      <c r="G335">
        <v>8</v>
      </c>
      <c r="H335">
        <v>6</v>
      </c>
      <c r="I335" t="s">
        <v>34</v>
      </c>
      <c r="J335">
        <v>3.2</v>
      </c>
      <c r="K335" t="s">
        <v>50</v>
      </c>
      <c r="L335">
        <v>58000</v>
      </c>
      <c r="M335" t="s">
        <v>30</v>
      </c>
      <c r="N335" t="s">
        <v>41</v>
      </c>
      <c r="O335">
        <v>0</v>
      </c>
    </row>
    <row r="336" spans="1:15" x14ac:dyDescent="0.25">
      <c r="A336" t="s">
        <v>382</v>
      </c>
      <c r="B336">
        <v>29</v>
      </c>
      <c r="C336" t="s">
        <v>16</v>
      </c>
      <c r="D336" t="s">
        <v>25</v>
      </c>
      <c r="E336" t="s">
        <v>32</v>
      </c>
      <c r="F336" t="s">
        <v>44</v>
      </c>
      <c r="G336">
        <v>2</v>
      </c>
      <c r="H336">
        <v>5</v>
      </c>
      <c r="I336" t="s">
        <v>383</v>
      </c>
      <c r="J336">
        <v>3.5</v>
      </c>
      <c r="K336" t="s">
        <v>50</v>
      </c>
      <c r="L336">
        <v>60000</v>
      </c>
      <c r="M336" t="s">
        <v>30</v>
      </c>
      <c r="N336" t="s">
        <v>41</v>
      </c>
      <c r="O336">
        <v>0</v>
      </c>
    </row>
    <row r="337" spans="1:15" x14ac:dyDescent="0.25">
      <c r="A337" t="s">
        <v>384</v>
      </c>
      <c r="B337">
        <v>34</v>
      </c>
      <c r="C337" t="s">
        <v>24</v>
      </c>
      <c r="D337" t="s">
        <v>17</v>
      </c>
      <c r="E337" t="s">
        <v>26</v>
      </c>
      <c r="F337" t="s">
        <v>38</v>
      </c>
      <c r="G337">
        <v>7</v>
      </c>
      <c r="H337">
        <v>7</v>
      </c>
      <c r="I337" t="s">
        <v>20</v>
      </c>
      <c r="J337">
        <v>3.8</v>
      </c>
      <c r="K337" t="s">
        <v>20</v>
      </c>
      <c r="L337">
        <v>62000</v>
      </c>
      <c r="M337" t="s">
        <v>40</v>
      </c>
      <c r="N337" t="s">
        <v>41</v>
      </c>
      <c r="O337">
        <v>0</v>
      </c>
    </row>
    <row r="338" spans="1:15" x14ac:dyDescent="0.25">
      <c r="A338" t="s">
        <v>385</v>
      </c>
      <c r="B338">
        <v>36</v>
      </c>
      <c r="C338" t="s">
        <v>46</v>
      </c>
      <c r="D338" t="s">
        <v>25</v>
      </c>
      <c r="E338" t="s">
        <v>37</v>
      </c>
      <c r="F338" t="s">
        <v>38</v>
      </c>
      <c r="G338">
        <v>5</v>
      </c>
      <c r="H338">
        <v>6</v>
      </c>
      <c r="I338" t="s">
        <v>34</v>
      </c>
      <c r="J338">
        <v>3.9</v>
      </c>
      <c r="K338" t="s">
        <v>20</v>
      </c>
      <c r="L338">
        <v>65000</v>
      </c>
      <c r="M338" t="s">
        <v>40</v>
      </c>
      <c r="N338" t="s">
        <v>41</v>
      </c>
      <c r="O338">
        <v>0</v>
      </c>
    </row>
    <row r="339" spans="1:15" x14ac:dyDescent="0.25">
      <c r="A339" t="s">
        <v>386</v>
      </c>
      <c r="B339">
        <v>30</v>
      </c>
      <c r="C339" t="s">
        <v>16</v>
      </c>
      <c r="D339" t="s">
        <v>17</v>
      </c>
      <c r="E339" t="s">
        <v>47</v>
      </c>
      <c r="F339" t="s">
        <v>33</v>
      </c>
      <c r="G339">
        <v>3</v>
      </c>
      <c r="H339">
        <v>6</v>
      </c>
      <c r="I339" t="s">
        <v>34</v>
      </c>
      <c r="J339">
        <v>3.4</v>
      </c>
      <c r="K339" t="s">
        <v>50</v>
      </c>
      <c r="L339">
        <v>63000</v>
      </c>
      <c r="M339" t="s">
        <v>40</v>
      </c>
      <c r="N339" t="s">
        <v>41</v>
      </c>
      <c r="O339">
        <v>0</v>
      </c>
    </row>
    <row r="340" spans="1:15" x14ac:dyDescent="0.25">
      <c r="A340" t="s">
        <v>387</v>
      </c>
      <c r="B340">
        <v>32</v>
      </c>
      <c r="C340" t="s">
        <v>24</v>
      </c>
      <c r="D340" t="s">
        <v>25</v>
      </c>
      <c r="E340" t="s">
        <v>18</v>
      </c>
      <c r="F340" t="s">
        <v>27</v>
      </c>
      <c r="G340">
        <v>10</v>
      </c>
      <c r="H340">
        <v>8</v>
      </c>
      <c r="I340" t="s">
        <v>28</v>
      </c>
      <c r="J340">
        <v>4.0999999999999996</v>
      </c>
      <c r="K340" t="s">
        <v>29</v>
      </c>
      <c r="L340">
        <v>75000</v>
      </c>
      <c r="M340" t="s">
        <v>53</v>
      </c>
      <c r="N340" t="s">
        <v>41</v>
      </c>
      <c r="O340">
        <v>0</v>
      </c>
    </row>
    <row r="341" spans="1:15" x14ac:dyDescent="0.25">
      <c r="A341" t="s">
        <v>388</v>
      </c>
      <c r="B341">
        <v>35</v>
      </c>
      <c r="C341" t="s">
        <v>24</v>
      </c>
      <c r="D341" t="s">
        <v>17</v>
      </c>
      <c r="E341" t="s">
        <v>32</v>
      </c>
      <c r="F341" t="s">
        <v>44</v>
      </c>
      <c r="G341">
        <v>4</v>
      </c>
      <c r="H341">
        <v>7</v>
      </c>
      <c r="I341" t="s">
        <v>20</v>
      </c>
      <c r="J341">
        <v>3.6</v>
      </c>
      <c r="K341" t="s">
        <v>20</v>
      </c>
      <c r="L341">
        <v>71000</v>
      </c>
      <c r="M341" t="s">
        <v>53</v>
      </c>
      <c r="N341" t="s">
        <v>41</v>
      </c>
      <c r="O341">
        <v>0</v>
      </c>
    </row>
    <row r="342" spans="1:15" x14ac:dyDescent="0.25">
      <c r="A342" t="s">
        <v>389</v>
      </c>
      <c r="B342">
        <v>28</v>
      </c>
      <c r="C342" t="s">
        <v>16</v>
      </c>
      <c r="D342" t="s">
        <v>25</v>
      </c>
      <c r="E342" t="s">
        <v>26</v>
      </c>
      <c r="F342" t="s">
        <v>38</v>
      </c>
      <c r="G342">
        <v>6</v>
      </c>
      <c r="H342">
        <v>5</v>
      </c>
      <c r="I342" t="s">
        <v>383</v>
      </c>
      <c r="J342">
        <v>3.3</v>
      </c>
      <c r="K342" t="s">
        <v>50</v>
      </c>
      <c r="L342">
        <v>48000</v>
      </c>
      <c r="M342" t="s">
        <v>21</v>
      </c>
      <c r="N342" t="s">
        <v>41</v>
      </c>
      <c r="O342">
        <v>0</v>
      </c>
    </row>
    <row r="343" spans="1:15" x14ac:dyDescent="0.25">
      <c r="A343" t="s">
        <v>390</v>
      </c>
      <c r="B343">
        <v>31</v>
      </c>
      <c r="C343" t="s">
        <v>24</v>
      </c>
      <c r="D343" t="s">
        <v>17</v>
      </c>
      <c r="E343" t="s">
        <v>37</v>
      </c>
      <c r="F343" t="s">
        <v>38</v>
      </c>
      <c r="G343">
        <v>5</v>
      </c>
      <c r="H343">
        <v>6</v>
      </c>
      <c r="I343" t="s">
        <v>34</v>
      </c>
      <c r="J343">
        <v>3.7</v>
      </c>
      <c r="K343" t="s">
        <v>20</v>
      </c>
      <c r="L343">
        <v>56000</v>
      </c>
      <c r="M343" t="s">
        <v>30</v>
      </c>
      <c r="N343" t="s">
        <v>41</v>
      </c>
      <c r="O343">
        <v>0</v>
      </c>
    </row>
    <row r="344" spans="1:15" x14ac:dyDescent="0.25">
      <c r="A344" t="s">
        <v>391</v>
      </c>
      <c r="B344">
        <v>27</v>
      </c>
      <c r="C344" t="s">
        <v>16</v>
      </c>
      <c r="D344" t="s">
        <v>25</v>
      </c>
      <c r="E344" t="s">
        <v>47</v>
      </c>
      <c r="F344" t="s">
        <v>33</v>
      </c>
      <c r="G344">
        <v>2</v>
      </c>
      <c r="H344">
        <v>5</v>
      </c>
      <c r="I344" t="s">
        <v>383</v>
      </c>
      <c r="J344">
        <v>3.8</v>
      </c>
      <c r="K344" t="s">
        <v>20</v>
      </c>
      <c r="L344">
        <v>52000</v>
      </c>
      <c r="M344" t="s">
        <v>30</v>
      </c>
      <c r="N344" t="s">
        <v>41</v>
      </c>
      <c r="O344">
        <v>0</v>
      </c>
    </row>
    <row r="345" spans="1:15" x14ac:dyDescent="0.25">
      <c r="A345" t="s">
        <v>392</v>
      </c>
      <c r="B345">
        <v>38</v>
      </c>
      <c r="C345" t="s">
        <v>46</v>
      </c>
      <c r="D345" t="s">
        <v>17</v>
      </c>
      <c r="E345" t="s">
        <v>18</v>
      </c>
      <c r="F345" t="s">
        <v>27</v>
      </c>
      <c r="G345">
        <v>11</v>
      </c>
      <c r="H345">
        <v>7</v>
      </c>
      <c r="I345" t="s">
        <v>20</v>
      </c>
      <c r="J345">
        <v>4</v>
      </c>
      <c r="K345" t="s">
        <v>20</v>
      </c>
      <c r="L345">
        <v>78000</v>
      </c>
      <c r="M345" t="s">
        <v>53</v>
      </c>
      <c r="N345" t="s">
        <v>41</v>
      </c>
      <c r="O345">
        <v>0</v>
      </c>
    </row>
    <row r="346" spans="1:15" x14ac:dyDescent="0.25">
      <c r="A346" t="s">
        <v>393</v>
      </c>
      <c r="B346">
        <v>33</v>
      </c>
      <c r="C346" t="s">
        <v>24</v>
      </c>
      <c r="D346" t="s">
        <v>25</v>
      </c>
      <c r="E346" t="s">
        <v>32</v>
      </c>
      <c r="F346" t="s">
        <v>44</v>
      </c>
      <c r="G346">
        <v>4</v>
      </c>
      <c r="H346">
        <v>7</v>
      </c>
      <c r="I346" t="s">
        <v>20</v>
      </c>
      <c r="J346">
        <v>3.5</v>
      </c>
      <c r="K346" t="s">
        <v>50</v>
      </c>
      <c r="L346">
        <v>73000</v>
      </c>
      <c r="M346" t="s">
        <v>53</v>
      </c>
      <c r="N346" t="s">
        <v>41</v>
      </c>
      <c r="O346">
        <v>0</v>
      </c>
    </row>
    <row r="347" spans="1:15" x14ac:dyDescent="0.25">
      <c r="A347" t="s">
        <v>394</v>
      </c>
      <c r="B347">
        <v>30</v>
      </c>
      <c r="C347" t="s">
        <v>16</v>
      </c>
      <c r="D347" t="s">
        <v>17</v>
      </c>
      <c r="E347" t="s">
        <v>37</v>
      </c>
      <c r="F347" t="s">
        <v>38</v>
      </c>
      <c r="G347">
        <v>6</v>
      </c>
      <c r="H347">
        <v>6</v>
      </c>
      <c r="I347" t="s">
        <v>34</v>
      </c>
      <c r="J347">
        <v>3.9</v>
      </c>
      <c r="K347" t="s">
        <v>20</v>
      </c>
      <c r="L347">
        <v>62000</v>
      </c>
      <c r="M347" t="s">
        <v>40</v>
      </c>
      <c r="N347" t="s">
        <v>41</v>
      </c>
      <c r="O347">
        <v>0</v>
      </c>
    </row>
    <row r="348" spans="1:15" x14ac:dyDescent="0.25">
      <c r="A348" t="s">
        <v>395</v>
      </c>
      <c r="B348">
        <v>29</v>
      </c>
      <c r="C348" t="s">
        <v>16</v>
      </c>
      <c r="D348" t="s">
        <v>17</v>
      </c>
      <c r="E348" t="s">
        <v>26</v>
      </c>
      <c r="F348" t="s">
        <v>38</v>
      </c>
      <c r="G348">
        <v>4</v>
      </c>
      <c r="H348">
        <v>7</v>
      </c>
      <c r="I348" t="s">
        <v>20</v>
      </c>
      <c r="J348">
        <v>4.2</v>
      </c>
      <c r="K348" t="s">
        <v>29</v>
      </c>
      <c r="L348">
        <v>61000</v>
      </c>
      <c r="M348" t="s">
        <v>40</v>
      </c>
      <c r="N348" t="s">
        <v>22</v>
      </c>
      <c r="O348">
        <v>0</v>
      </c>
    </row>
    <row r="349" spans="1:15" x14ac:dyDescent="0.25">
      <c r="A349" t="s">
        <v>396</v>
      </c>
      <c r="B349">
        <v>44</v>
      </c>
      <c r="C349" t="s">
        <v>36</v>
      </c>
      <c r="D349" t="s">
        <v>25</v>
      </c>
      <c r="E349" t="s">
        <v>18</v>
      </c>
      <c r="F349" t="s">
        <v>27</v>
      </c>
      <c r="G349">
        <v>10</v>
      </c>
      <c r="H349">
        <v>8</v>
      </c>
      <c r="I349" t="s">
        <v>28</v>
      </c>
      <c r="J349">
        <v>4.3</v>
      </c>
      <c r="K349" t="s">
        <v>29</v>
      </c>
      <c r="L349">
        <v>75000</v>
      </c>
      <c r="M349" t="s">
        <v>53</v>
      </c>
      <c r="N349" t="s">
        <v>22</v>
      </c>
      <c r="O349">
        <v>0</v>
      </c>
    </row>
    <row r="350" spans="1:15" x14ac:dyDescent="0.25">
      <c r="A350" t="s">
        <v>397</v>
      </c>
      <c r="B350">
        <v>30</v>
      </c>
      <c r="C350" t="s">
        <v>16</v>
      </c>
      <c r="D350" t="s">
        <v>17</v>
      </c>
      <c r="E350" t="s">
        <v>37</v>
      </c>
      <c r="F350" t="s">
        <v>38</v>
      </c>
      <c r="G350">
        <v>6</v>
      </c>
      <c r="H350">
        <v>5</v>
      </c>
      <c r="I350" t="s">
        <v>383</v>
      </c>
      <c r="J350">
        <v>4.7</v>
      </c>
      <c r="K350" t="s">
        <v>52</v>
      </c>
      <c r="L350">
        <v>64000</v>
      </c>
      <c r="M350" t="s">
        <v>40</v>
      </c>
      <c r="N350" t="s">
        <v>22</v>
      </c>
      <c r="O350">
        <v>0</v>
      </c>
    </row>
    <row r="351" spans="1:15" x14ac:dyDescent="0.25">
      <c r="A351" t="s">
        <v>398</v>
      </c>
      <c r="B351">
        <v>37</v>
      </c>
      <c r="C351" t="s">
        <v>46</v>
      </c>
      <c r="D351" t="s">
        <v>25</v>
      </c>
      <c r="E351" t="s">
        <v>47</v>
      </c>
      <c r="F351" t="s">
        <v>33</v>
      </c>
      <c r="G351">
        <v>8</v>
      </c>
      <c r="H351">
        <v>6</v>
      </c>
      <c r="I351" t="s">
        <v>34</v>
      </c>
      <c r="J351">
        <v>4.5</v>
      </c>
      <c r="K351" t="s">
        <v>29</v>
      </c>
      <c r="L351">
        <v>72000</v>
      </c>
      <c r="M351" t="s">
        <v>53</v>
      </c>
      <c r="N351" t="s">
        <v>22</v>
      </c>
      <c r="O351">
        <v>0</v>
      </c>
    </row>
    <row r="352" spans="1:15" x14ac:dyDescent="0.25">
      <c r="A352" t="s">
        <v>399</v>
      </c>
      <c r="B352">
        <v>35</v>
      </c>
      <c r="C352" t="s">
        <v>24</v>
      </c>
      <c r="D352" t="s">
        <v>17</v>
      </c>
      <c r="E352" t="s">
        <v>18</v>
      </c>
      <c r="F352" t="s">
        <v>19</v>
      </c>
      <c r="G352">
        <v>6</v>
      </c>
      <c r="H352">
        <v>6</v>
      </c>
      <c r="I352" t="s">
        <v>34</v>
      </c>
      <c r="J352">
        <v>4.0999999999999996</v>
      </c>
      <c r="K352" t="s">
        <v>29</v>
      </c>
      <c r="L352">
        <v>56000</v>
      </c>
      <c r="M352" t="s">
        <v>30</v>
      </c>
      <c r="N352" t="s">
        <v>41</v>
      </c>
      <c r="O352">
        <v>0</v>
      </c>
    </row>
    <row r="353" spans="1:15" x14ac:dyDescent="0.25">
      <c r="A353" t="s">
        <v>400</v>
      </c>
      <c r="B353">
        <v>31</v>
      </c>
      <c r="C353" t="s">
        <v>24</v>
      </c>
      <c r="D353" t="s">
        <v>25</v>
      </c>
      <c r="E353" t="s">
        <v>32</v>
      </c>
      <c r="F353" t="s">
        <v>44</v>
      </c>
      <c r="G353">
        <v>4</v>
      </c>
      <c r="H353">
        <v>7</v>
      </c>
      <c r="I353" t="s">
        <v>20</v>
      </c>
      <c r="J353">
        <v>3.8</v>
      </c>
      <c r="K353" t="s">
        <v>20</v>
      </c>
      <c r="L353">
        <v>59000</v>
      </c>
      <c r="M353" t="s">
        <v>30</v>
      </c>
      <c r="N353" t="s">
        <v>41</v>
      </c>
      <c r="O353">
        <v>0</v>
      </c>
    </row>
    <row r="354" spans="1:15" x14ac:dyDescent="0.25">
      <c r="A354" t="s">
        <v>401</v>
      </c>
      <c r="B354">
        <v>29</v>
      </c>
      <c r="C354" t="s">
        <v>16</v>
      </c>
      <c r="D354" t="s">
        <v>17</v>
      </c>
      <c r="E354" t="s">
        <v>26</v>
      </c>
      <c r="F354" t="s">
        <v>38</v>
      </c>
      <c r="G354">
        <v>3</v>
      </c>
      <c r="H354">
        <v>6</v>
      </c>
      <c r="I354" t="s">
        <v>34</v>
      </c>
      <c r="J354">
        <v>3.5</v>
      </c>
      <c r="K354" t="s">
        <v>50</v>
      </c>
      <c r="L354">
        <v>54000</v>
      </c>
      <c r="M354" t="s">
        <v>30</v>
      </c>
      <c r="N354" t="s">
        <v>41</v>
      </c>
      <c r="O354">
        <v>0</v>
      </c>
    </row>
    <row r="355" spans="1:15" x14ac:dyDescent="0.25">
      <c r="A355" t="s">
        <v>402</v>
      </c>
      <c r="B355">
        <v>38</v>
      </c>
      <c r="C355" t="s">
        <v>46</v>
      </c>
      <c r="D355" t="s">
        <v>25</v>
      </c>
      <c r="E355" t="s">
        <v>37</v>
      </c>
      <c r="F355" t="s">
        <v>38</v>
      </c>
      <c r="G355">
        <v>8</v>
      </c>
      <c r="H355">
        <v>5</v>
      </c>
      <c r="I355" t="s">
        <v>383</v>
      </c>
      <c r="J355">
        <v>3.7</v>
      </c>
      <c r="K355" t="s">
        <v>20</v>
      </c>
      <c r="L355">
        <v>63000</v>
      </c>
      <c r="M355" t="s">
        <v>40</v>
      </c>
      <c r="N355" t="s">
        <v>41</v>
      </c>
      <c r="O355">
        <v>0</v>
      </c>
    </row>
    <row r="356" spans="1:15" x14ac:dyDescent="0.25">
      <c r="A356" t="s">
        <v>403</v>
      </c>
      <c r="B356">
        <v>40</v>
      </c>
      <c r="C356" t="s">
        <v>46</v>
      </c>
      <c r="D356" t="s">
        <v>17</v>
      </c>
      <c r="E356" t="s">
        <v>43</v>
      </c>
      <c r="F356" t="s">
        <v>44</v>
      </c>
      <c r="G356">
        <v>10</v>
      </c>
      <c r="H356">
        <v>6</v>
      </c>
      <c r="I356" t="s">
        <v>34</v>
      </c>
      <c r="J356">
        <v>4</v>
      </c>
      <c r="K356" t="s">
        <v>20</v>
      </c>
      <c r="L356">
        <v>67000</v>
      </c>
      <c r="M356" t="s">
        <v>40</v>
      </c>
      <c r="N356" t="s">
        <v>41</v>
      </c>
      <c r="O356">
        <v>0</v>
      </c>
    </row>
    <row r="357" spans="1:15" x14ac:dyDescent="0.25">
      <c r="A357" t="s">
        <v>404</v>
      </c>
      <c r="B357">
        <v>27</v>
      </c>
      <c r="C357" t="s">
        <v>16</v>
      </c>
      <c r="D357" t="s">
        <v>25</v>
      </c>
      <c r="E357" t="s">
        <v>47</v>
      </c>
      <c r="F357" t="s">
        <v>33</v>
      </c>
      <c r="G357">
        <v>2</v>
      </c>
      <c r="H357">
        <v>7</v>
      </c>
      <c r="I357" t="s">
        <v>20</v>
      </c>
      <c r="J357">
        <v>4.2</v>
      </c>
      <c r="K357" t="s">
        <v>29</v>
      </c>
      <c r="L357">
        <v>60000</v>
      </c>
      <c r="M357" t="s">
        <v>30</v>
      </c>
      <c r="N357" t="s">
        <v>41</v>
      </c>
      <c r="O357">
        <v>0</v>
      </c>
    </row>
    <row r="358" spans="1:15" x14ac:dyDescent="0.25">
      <c r="A358" t="s">
        <v>405</v>
      </c>
      <c r="B358">
        <v>45</v>
      </c>
      <c r="C358" t="s">
        <v>36</v>
      </c>
      <c r="D358" t="s">
        <v>17</v>
      </c>
      <c r="E358" t="s">
        <v>18</v>
      </c>
      <c r="F358" t="s">
        <v>27</v>
      </c>
      <c r="G358">
        <v>11</v>
      </c>
      <c r="H358">
        <v>8</v>
      </c>
      <c r="I358" t="s">
        <v>28</v>
      </c>
      <c r="J358">
        <v>4.5999999999999996</v>
      </c>
      <c r="K358" t="s">
        <v>52</v>
      </c>
      <c r="L358">
        <v>73000</v>
      </c>
      <c r="M358" t="s">
        <v>53</v>
      </c>
      <c r="N358" t="s">
        <v>41</v>
      </c>
      <c r="O358">
        <v>0</v>
      </c>
    </row>
    <row r="359" spans="1:15" x14ac:dyDescent="0.25">
      <c r="A359" t="s">
        <v>406</v>
      </c>
      <c r="B359">
        <v>32</v>
      </c>
      <c r="C359" t="s">
        <v>24</v>
      </c>
      <c r="D359" t="s">
        <v>25</v>
      </c>
      <c r="E359" t="s">
        <v>32</v>
      </c>
      <c r="F359" t="s">
        <v>44</v>
      </c>
      <c r="G359">
        <v>5</v>
      </c>
      <c r="H359">
        <v>5</v>
      </c>
      <c r="I359" t="s">
        <v>383</v>
      </c>
      <c r="J359">
        <v>3.4</v>
      </c>
      <c r="K359" t="s">
        <v>50</v>
      </c>
      <c r="L359">
        <v>57000</v>
      </c>
      <c r="M359" t="s">
        <v>30</v>
      </c>
      <c r="N359" t="s">
        <v>41</v>
      </c>
      <c r="O359">
        <v>0</v>
      </c>
    </row>
    <row r="360" spans="1:15" x14ac:dyDescent="0.25">
      <c r="A360" t="s">
        <v>407</v>
      </c>
      <c r="B360">
        <v>29</v>
      </c>
      <c r="C360" t="s">
        <v>16</v>
      </c>
      <c r="D360" t="s">
        <v>17</v>
      </c>
      <c r="E360" t="s">
        <v>37</v>
      </c>
      <c r="F360" t="s">
        <v>38</v>
      </c>
      <c r="G360">
        <v>4</v>
      </c>
      <c r="H360">
        <v>6</v>
      </c>
      <c r="I360" t="s">
        <v>34</v>
      </c>
      <c r="J360">
        <v>3.9</v>
      </c>
      <c r="K360" t="s">
        <v>20</v>
      </c>
      <c r="L360">
        <v>61000</v>
      </c>
      <c r="M360" t="s">
        <v>40</v>
      </c>
      <c r="N360" t="s">
        <v>41</v>
      </c>
      <c r="O360">
        <v>0</v>
      </c>
    </row>
    <row r="361" spans="1:15" x14ac:dyDescent="0.25">
      <c r="A361" t="s">
        <v>408</v>
      </c>
      <c r="B361">
        <v>33</v>
      </c>
      <c r="C361" t="s">
        <v>24</v>
      </c>
      <c r="D361" t="s">
        <v>25</v>
      </c>
      <c r="E361" t="s">
        <v>47</v>
      </c>
      <c r="F361" t="s">
        <v>33</v>
      </c>
      <c r="G361">
        <v>6</v>
      </c>
      <c r="H361">
        <v>7</v>
      </c>
      <c r="I361" t="s">
        <v>20</v>
      </c>
      <c r="J361">
        <v>4.0999999999999996</v>
      </c>
      <c r="K361" t="s">
        <v>29</v>
      </c>
      <c r="L361">
        <v>64000</v>
      </c>
      <c r="M361" t="s">
        <v>40</v>
      </c>
      <c r="N361" t="s">
        <v>41</v>
      </c>
      <c r="O361">
        <v>0</v>
      </c>
    </row>
    <row r="362" spans="1:15" x14ac:dyDescent="0.25">
      <c r="A362" t="s">
        <v>409</v>
      </c>
      <c r="B362">
        <v>37</v>
      </c>
      <c r="C362" t="s">
        <v>46</v>
      </c>
      <c r="D362" t="s">
        <v>17</v>
      </c>
      <c r="E362" t="s">
        <v>26</v>
      </c>
      <c r="F362" t="s">
        <v>38</v>
      </c>
      <c r="G362">
        <v>7</v>
      </c>
      <c r="H362">
        <v>6</v>
      </c>
      <c r="I362" t="s">
        <v>34</v>
      </c>
      <c r="J362">
        <v>4.3</v>
      </c>
      <c r="K362" t="s">
        <v>29</v>
      </c>
      <c r="L362">
        <v>69000</v>
      </c>
      <c r="M362" t="s">
        <v>40</v>
      </c>
      <c r="N362" t="s">
        <v>41</v>
      </c>
      <c r="O362">
        <v>0</v>
      </c>
    </row>
    <row r="363" spans="1:15" x14ac:dyDescent="0.25">
      <c r="A363" t="s">
        <v>410</v>
      </c>
      <c r="B363">
        <v>28</v>
      </c>
      <c r="C363" t="s">
        <v>16</v>
      </c>
      <c r="D363" t="s">
        <v>25</v>
      </c>
      <c r="E363" t="s">
        <v>18</v>
      </c>
      <c r="F363" t="s">
        <v>19</v>
      </c>
      <c r="G363">
        <v>2</v>
      </c>
      <c r="H363">
        <v>5</v>
      </c>
      <c r="I363" t="s">
        <v>383</v>
      </c>
      <c r="J363">
        <v>3.2</v>
      </c>
      <c r="K363" t="s">
        <v>50</v>
      </c>
      <c r="L363">
        <v>58000</v>
      </c>
      <c r="M363" t="s">
        <v>30</v>
      </c>
      <c r="N363" t="s">
        <v>41</v>
      </c>
      <c r="O363">
        <v>0</v>
      </c>
    </row>
    <row r="364" spans="1:15" x14ac:dyDescent="0.25">
      <c r="A364" t="s">
        <v>411</v>
      </c>
      <c r="B364">
        <v>34</v>
      </c>
      <c r="C364" t="s">
        <v>24</v>
      </c>
      <c r="D364" t="s">
        <v>17</v>
      </c>
      <c r="E364" t="s">
        <v>37</v>
      </c>
      <c r="F364" t="s">
        <v>38</v>
      </c>
      <c r="G364">
        <v>6</v>
      </c>
      <c r="H364">
        <v>7</v>
      </c>
      <c r="I364" t="s">
        <v>20</v>
      </c>
      <c r="J364">
        <v>3.8</v>
      </c>
      <c r="K364" t="s">
        <v>20</v>
      </c>
      <c r="L364">
        <v>62000</v>
      </c>
      <c r="M364" t="s">
        <v>40</v>
      </c>
      <c r="N364" t="s">
        <v>41</v>
      </c>
      <c r="O364">
        <v>0</v>
      </c>
    </row>
    <row r="365" spans="1:15" x14ac:dyDescent="0.25">
      <c r="A365" t="s">
        <v>412</v>
      </c>
      <c r="B365">
        <v>36</v>
      </c>
      <c r="C365" t="s">
        <v>46</v>
      </c>
      <c r="D365" t="s">
        <v>25</v>
      </c>
      <c r="E365" t="s">
        <v>47</v>
      </c>
      <c r="F365" t="s">
        <v>33</v>
      </c>
      <c r="G365">
        <v>8</v>
      </c>
      <c r="H365">
        <v>6</v>
      </c>
      <c r="I365" t="s">
        <v>34</v>
      </c>
      <c r="J365">
        <v>3.7</v>
      </c>
      <c r="K365" t="s">
        <v>20</v>
      </c>
      <c r="L365">
        <v>60000</v>
      </c>
      <c r="M365" t="s">
        <v>30</v>
      </c>
      <c r="N365" t="s">
        <v>41</v>
      </c>
      <c r="O365">
        <v>0</v>
      </c>
    </row>
    <row r="366" spans="1:15" x14ac:dyDescent="0.25">
      <c r="A366" t="s">
        <v>413</v>
      </c>
      <c r="B366">
        <v>30</v>
      </c>
      <c r="C366" t="s">
        <v>16</v>
      </c>
      <c r="D366" t="s">
        <v>17</v>
      </c>
      <c r="E366" t="s">
        <v>18</v>
      </c>
      <c r="F366" t="s">
        <v>27</v>
      </c>
      <c r="G366">
        <v>5</v>
      </c>
      <c r="H366">
        <v>7</v>
      </c>
      <c r="I366" t="s">
        <v>20</v>
      </c>
      <c r="J366">
        <v>4.5</v>
      </c>
      <c r="K366" t="s">
        <v>29</v>
      </c>
      <c r="L366">
        <v>68000</v>
      </c>
      <c r="M366" t="s">
        <v>40</v>
      </c>
      <c r="N366" t="s">
        <v>41</v>
      </c>
      <c r="O366">
        <v>0</v>
      </c>
    </row>
    <row r="367" spans="1:15" x14ac:dyDescent="0.25">
      <c r="A367" t="s">
        <v>414</v>
      </c>
      <c r="B367">
        <v>31</v>
      </c>
      <c r="C367" t="s">
        <v>24</v>
      </c>
      <c r="D367" t="s">
        <v>25</v>
      </c>
      <c r="E367" t="s">
        <v>26</v>
      </c>
      <c r="F367" t="s">
        <v>38</v>
      </c>
      <c r="G367">
        <v>4</v>
      </c>
      <c r="H367">
        <v>6</v>
      </c>
      <c r="I367" t="s">
        <v>34</v>
      </c>
      <c r="J367">
        <v>3.5</v>
      </c>
      <c r="K367" t="s">
        <v>50</v>
      </c>
      <c r="L367">
        <v>56000</v>
      </c>
      <c r="M367" t="s">
        <v>30</v>
      </c>
      <c r="N367" t="s">
        <v>41</v>
      </c>
      <c r="O367">
        <v>0</v>
      </c>
    </row>
    <row r="368" spans="1:15" x14ac:dyDescent="0.25">
      <c r="A368" t="s">
        <v>415</v>
      </c>
      <c r="B368">
        <v>29</v>
      </c>
      <c r="C368" t="s">
        <v>16</v>
      </c>
      <c r="D368" t="s">
        <v>17</v>
      </c>
      <c r="E368" t="s">
        <v>32</v>
      </c>
      <c r="F368" t="s">
        <v>44</v>
      </c>
      <c r="G368">
        <v>3</v>
      </c>
      <c r="H368">
        <v>5</v>
      </c>
      <c r="I368" t="s">
        <v>383</v>
      </c>
      <c r="J368">
        <v>3.9</v>
      </c>
      <c r="K368" t="s">
        <v>20</v>
      </c>
      <c r="L368">
        <v>61000</v>
      </c>
      <c r="M368" t="s">
        <v>40</v>
      </c>
      <c r="N368" t="s">
        <v>41</v>
      </c>
      <c r="O368">
        <v>0</v>
      </c>
    </row>
    <row r="369" spans="1:15" x14ac:dyDescent="0.25">
      <c r="A369" t="s">
        <v>416</v>
      </c>
      <c r="B369">
        <v>40</v>
      </c>
      <c r="C369" t="s">
        <v>46</v>
      </c>
      <c r="D369" t="s">
        <v>25</v>
      </c>
      <c r="E369" t="s">
        <v>37</v>
      </c>
      <c r="F369" t="s">
        <v>38</v>
      </c>
      <c r="G369">
        <v>8</v>
      </c>
      <c r="H369">
        <v>7</v>
      </c>
      <c r="I369" t="s">
        <v>20</v>
      </c>
      <c r="J369">
        <v>3.8</v>
      </c>
      <c r="K369" t="s">
        <v>20</v>
      </c>
      <c r="L369">
        <v>62000</v>
      </c>
      <c r="M369" t="s">
        <v>40</v>
      </c>
      <c r="N369" t="s">
        <v>41</v>
      </c>
      <c r="O369">
        <v>0</v>
      </c>
    </row>
    <row r="370" spans="1:15" x14ac:dyDescent="0.25">
      <c r="A370" t="s">
        <v>417</v>
      </c>
      <c r="B370">
        <v>38</v>
      </c>
      <c r="C370" t="s">
        <v>46</v>
      </c>
      <c r="D370" t="s">
        <v>17</v>
      </c>
      <c r="E370" t="s">
        <v>47</v>
      </c>
      <c r="F370" t="s">
        <v>33</v>
      </c>
      <c r="G370">
        <v>7</v>
      </c>
      <c r="H370">
        <v>6</v>
      </c>
      <c r="I370" t="s">
        <v>34</v>
      </c>
      <c r="J370">
        <v>3.7</v>
      </c>
      <c r="K370" t="s">
        <v>20</v>
      </c>
      <c r="L370">
        <v>60000</v>
      </c>
      <c r="M370" t="s">
        <v>30</v>
      </c>
      <c r="N370" t="s">
        <v>41</v>
      </c>
      <c r="O370">
        <v>0</v>
      </c>
    </row>
    <row r="371" spans="1:15" x14ac:dyDescent="0.25">
      <c r="A371" t="s">
        <v>418</v>
      </c>
      <c r="B371">
        <v>35</v>
      </c>
      <c r="C371" t="s">
        <v>24</v>
      </c>
      <c r="D371" t="s">
        <v>25</v>
      </c>
      <c r="E371" t="s">
        <v>18</v>
      </c>
      <c r="F371" t="s">
        <v>27</v>
      </c>
      <c r="G371">
        <v>6</v>
      </c>
      <c r="H371">
        <v>7</v>
      </c>
      <c r="I371" t="s">
        <v>20</v>
      </c>
      <c r="J371">
        <v>4.0999999999999996</v>
      </c>
      <c r="K371" t="s">
        <v>29</v>
      </c>
      <c r="L371">
        <v>59000</v>
      </c>
      <c r="M371" t="s">
        <v>30</v>
      </c>
      <c r="N371" t="s">
        <v>41</v>
      </c>
      <c r="O371">
        <v>0</v>
      </c>
    </row>
    <row r="372" spans="1:15" x14ac:dyDescent="0.25">
      <c r="A372" t="s">
        <v>419</v>
      </c>
      <c r="B372">
        <v>37</v>
      </c>
      <c r="C372" t="s">
        <v>46</v>
      </c>
      <c r="D372" t="s">
        <v>17</v>
      </c>
      <c r="E372" t="s">
        <v>26</v>
      </c>
      <c r="F372" t="s">
        <v>38</v>
      </c>
      <c r="G372">
        <v>9</v>
      </c>
      <c r="H372">
        <v>6</v>
      </c>
      <c r="I372" t="s">
        <v>34</v>
      </c>
      <c r="J372">
        <v>3.6</v>
      </c>
      <c r="K372" t="s">
        <v>20</v>
      </c>
      <c r="L372">
        <v>57000</v>
      </c>
      <c r="M372" t="s">
        <v>30</v>
      </c>
      <c r="N372" t="s">
        <v>41</v>
      </c>
      <c r="O372">
        <v>0</v>
      </c>
    </row>
    <row r="373" spans="1:15" x14ac:dyDescent="0.25">
      <c r="A373" t="s">
        <v>420</v>
      </c>
      <c r="B373">
        <v>29</v>
      </c>
      <c r="C373" t="s">
        <v>16</v>
      </c>
      <c r="D373" t="s">
        <v>25</v>
      </c>
      <c r="E373" t="s">
        <v>32</v>
      </c>
      <c r="F373" t="s">
        <v>44</v>
      </c>
      <c r="G373">
        <v>3</v>
      </c>
      <c r="H373">
        <v>7</v>
      </c>
      <c r="I373" t="s">
        <v>20</v>
      </c>
      <c r="J373">
        <v>4.2</v>
      </c>
      <c r="K373" t="s">
        <v>29</v>
      </c>
      <c r="L373">
        <v>61000</v>
      </c>
      <c r="M373" t="s">
        <v>40</v>
      </c>
      <c r="N373" t="s">
        <v>41</v>
      </c>
      <c r="O373">
        <v>0</v>
      </c>
    </row>
    <row r="374" spans="1:15" x14ac:dyDescent="0.25">
      <c r="A374" t="s">
        <v>421</v>
      </c>
      <c r="B374">
        <v>31</v>
      </c>
      <c r="C374" t="s">
        <v>24</v>
      </c>
      <c r="D374" t="s">
        <v>17</v>
      </c>
      <c r="E374" t="s">
        <v>37</v>
      </c>
      <c r="F374" t="s">
        <v>38</v>
      </c>
      <c r="G374">
        <v>5</v>
      </c>
      <c r="H374">
        <v>6</v>
      </c>
      <c r="I374" t="s">
        <v>34</v>
      </c>
      <c r="J374">
        <v>3.8</v>
      </c>
      <c r="K374" t="s">
        <v>20</v>
      </c>
      <c r="L374">
        <v>62000</v>
      </c>
      <c r="M374" t="s">
        <v>40</v>
      </c>
      <c r="N374" t="s">
        <v>41</v>
      </c>
      <c r="O374">
        <v>0</v>
      </c>
    </row>
    <row r="375" spans="1:15" x14ac:dyDescent="0.25">
      <c r="A375" t="s">
        <v>422</v>
      </c>
      <c r="B375">
        <v>40</v>
      </c>
      <c r="C375" t="s">
        <v>46</v>
      </c>
      <c r="D375" t="s">
        <v>25</v>
      </c>
      <c r="E375" t="s">
        <v>47</v>
      </c>
      <c r="F375" t="s">
        <v>33</v>
      </c>
      <c r="G375">
        <v>7</v>
      </c>
      <c r="H375">
        <v>7</v>
      </c>
      <c r="I375" t="s">
        <v>20</v>
      </c>
      <c r="J375">
        <v>4</v>
      </c>
      <c r="K375" t="s">
        <v>20</v>
      </c>
      <c r="L375">
        <v>64000</v>
      </c>
      <c r="M375" t="s">
        <v>40</v>
      </c>
      <c r="N375" t="s">
        <v>41</v>
      </c>
      <c r="O375">
        <v>0</v>
      </c>
    </row>
    <row r="376" spans="1:15" x14ac:dyDescent="0.25">
      <c r="A376" t="s">
        <v>423</v>
      </c>
      <c r="B376">
        <v>45</v>
      </c>
      <c r="C376" t="s">
        <v>36</v>
      </c>
      <c r="D376" t="s">
        <v>17</v>
      </c>
      <c r="E376" t="s">
        <v>18</v>
      </c>
      <c r="F376" t="s">
        <v>27</v>
      </c>
      <c r="G376">
        <v>11</v>
      </c>
      <c r="H376">
        <v>8</v>
      </c>
      <c r="I376" t="s">
        <v>28</v>
      </c>
      <c r="J376">
        <v>4.3</v>
      </c>
      <c r="K376" t="s">
        <v>29</v>
      </c>
      <c r="L376">
        <v>66000</v>
      </c>
      <c r="M376" t="s">
        <v>40</v>
      </c>
      <c r="N376" t="s">
        <v>41</v>
      </c>
      <c r="O376">
        <v>0</v>
      </c>
    </row>
    <row r="377" spans="1:15" x14ac:dyDescent="0.25">
      <c r="A377" t="s">
        <v>424</v>
      </c>
      <c r="B377">
        <v>32</v>
      </c>
      <c r="C377" t="s">
        <v>24</v>
      </c>
      <c r="D377" t="s">
        <v>25</v>
      </c>
      <c r="E377" t="s">
        <v>32</v>
      </c>
      <c r="F377" t="s">
        <v>44</v>
      </c>
      <c r="G377">
        <v>5</v>
      </c>
      <c r="H377">
        <v>7</v>
      </c>
      <c r="I377" t="s">
        <v>20</v>
      </c>
      <c r="J377">
        <v>3.4</v>
      </c>
      <c r="K377" t="s">
        <v>50</v>
      </c>
      <c r="L377">
        <v>57000</v>
      </c>
      <c r="M377" t="s">
        <v>30</v>
      </c>
      <c r="N377" t="s">
        <v>41</v>
      </c>
      <c r="O377">
        <v>0</v>
      </c>
    </row>
    <row r="378" spans="1:15" x14ac:dyDescent="0.25">
      <c r="A378" t="s">
        <v>425</v>
      </c>
      <c r="B378">
        <v>29</v>
      </c>
      <c r="C378" t="s">
        <v>16</v>
      </c>
      <c r="D378" t="s">
        <v>17</v>
      </c>
      <c r="E378" t="s">
        <v>37</v>
      </c>
      <c r="F378" t="s">
        <v>38</v>
      </c>
      <c r="G378">
        <v>4</v>
      </c>
      <c r="H378">
        <v>6</v>
      </c>
      <c r="I378" t="s">
        <v>34</v>
      </c>
      <c r="J378">
        <v>3.9</v>
      </c>
      <c r="K378" t="s">
        <v>20</v>
      </c>
      <c r="L378">
        <v>61000</v>
      </c>
      <c r="M378" t="s">
        <v>40</v>
      </c>
      <c r="N378" t="s">
        <v>41</v>
      </c>
      <c r="O378">
        <v>0</v>
      </c>
    </row>
    <row r="379" spans="1:15" x14ac:dyDescent="0.25">
      <c r="A379" t="s">
        <v>426</v>
      </c>
      <c r="B379">
        <v>36</v>
      </c>
      <c r="C379" t="s">
        <v>46</v>
      </c>
      <c r="D379" t="s">
        <v>25</v>
      </c>
      <c r="E379" t="s">
        <v>47</v>
      </c>
      <c r="F379" t="s">
        <v>33</v>
      </c>
      <c r="G379">
        <v>8</v>
      </c>
      <c r="H379">
        <v>7</v>
      </c>
      <c r="I379" t="s">
        <v>20</v>
      </c>
      <c r="J379">
        <v>3.7</v>
      </c>
      <c r="K379" t="s">
        <v>20</v>
      </c>
      <c r="L379">
        <v>60000</v>
      </c>
      <c r="M379" t="s">
        <v>30</v>
      </c>
      <c r="N379" t="s">
        <v>41</v>
      </c>
      <c r="O379">
        <v>0</v>
      </c>
    </row>
    <row r="380" spans="1:15" x14ac:dyDescent="0.25">
      <c r="A380" t="s">
        <v>427</v>
      </c>
      <c r="B380">
        <v>40</v>
      </c>
      <c r="C380" t="s">
        <v>46</v>
      </c>
      <c r="D380" t="s">
        <v>17</v>
      </c>
      <c r="E380" t="s">
        <v>18</v>
      </c>
      <c r="F380" t="s">
        <v>27</v>
      </c>
      <c r="G380">
        <v>11</v>
      </c>
      <c r="H380">
        <v>8</v>
      </c>
      <c r="I380" t="s">
        <v>28</v>
      </c>
      <c r="J380">
        <v>4.5999999999999996</v>
      </c>
      <c r="K380" t="s">
        <v>52</v>
      </c>
      <c r="L380">
        <v>67000</v>
      </c>
      <c r="M380" t="s">
        <v>40</v>
      </c>
      <c r="N380" t="s">
        <v>41</v>
      </c>
      <c r="O380">
        <v>0</v>
      </c>
    </row>
    <row r="381" spans="1:15" x14ac:dyDescent="0.25">
      <c r="A381" t="s">
        <v>428</v>
      </c>
      <c r="B381">
        <v>27</v>
      </c>
      <c r="C381" t="s">
        <v>16</v>
      </c>
      <c r="D381" t="s">
        <v>25</v>
      </c>
      <c r="E381" t="s">
        <v>26</v>
      </c>
      <c r="F381" t="s">
        <v>38</v>
      </c>
      <c r="G381">
        <v>2</v>
      </c>
      <c r="H381">
        <v>5</v>
      </c>
      <c r="I381" t="s">
        <v>383</v>
      </c>
      <c r="J381">
        <v>3.3</v>
      </c>
      <c r="K381" t="s">
        <v>50</v>
      </c>
      <c r="L381">
        <v>58000</v>
      </c>
      <c r="M381" t="s">
        <v>30</v>
      </c>
      <c r="N381" t="s">
        <v>41</v>
      </c>
      <c r="O381">
        <v>0</v>
      </c>
    </row>
    <row r="382" spans="1:15" x14ac:dyDescent="0.25">
      <c r="A382" t="s">
        <v>429</v>
      </c>
      <c r="B382">
        <v>34</v>
      </c>
      <c r="C382" t="s">
        <v>24</v>
      </c>
      <c r="D382" t="s">
        <v>17</v>
      </c>
      <c r="E382" t="s">
        <v>32</v>
      </c>
      <c r="F382" t="s">
        <v>44</v>
      </c>
      <c r="G382">
        <v>6</v>
      </c>
      <c r="H382">
        <v>7</v>
      </c>
      <c r="I382" t="s">
        <v>20</v>
      </c>
      <c r="J382">
        <v>3.8</v>
      </c>
      <c r="K382" t="s">
        <v>20</v>
      </c>
      <c r="L382">
        <v>61000</v>
      </c>
      <c r="M382" t="s">
        <v>40</v>
      </c>
      <c r="N382" t="s">
        <v>41</v>
      </c>
      <c r="O382">
        <v>0</v>
      </c>
    </row>
    <row r="383" spans="1:15" x14ac:dyDescent="0.25">
      <c r="A383" t="s">
        <v>430</v>
      </c>
      <c r="B383">
        <v>31</v>
      </c>
      <c r="C383" t="s">
        <v>24</v>
      </c>
      <c r="D383" t="s">
        <v>25</v>
      </c>
      <c r="E383" t="s">
        <v>37</v>
      </c>
      <c r="F383" t="s">
        <v>38</v>
      </c>
      <c r="G383">
        <v>5</v>
      </c>
      <c r="H383">
        <v>6</v>
      </c>
      <c r="I383" t="s">
        <v>34</v>
      </c>
      <c r="J383">
        <v>3.5</v>
      </c>
      <c r="K383" t="s">
        <v>50</v>
      </c>
      <c r="L383">
        <v>59000</v>
      </c>
      <c r="M383" t="s">
        <v>30</v>
      </c>
      <c r="N383" t="s">
        <v>41</v>
      </c>
      <c r="O383">
        <v>0</v>
      </c>
    </row>
    <row r="384" spans="1:15" x14ac:dyDescent="0.25">
      <c r="A384" t="s">
        <v>431</v>
      </c>
      <c r="B384">
        <v>38</v>
      </c>
      <c r="C384" t="s">
        <v>46</v>
      </c>
      <c r="D384" t="s">
        <v>17</v>
      </c>
      <c r="E384" t="s">
        <v>47</v>
      </c>
      <c r="F384" t="s">
        <v>33</v>
      </c>
      <c r="G384">
        <v>7</v>
      </c>
      <c r="H384">
        <v>6</v>
      </c>
      <c r="I384" t="s">
        <v>34</v>
      </c>
      <c r="J384">
        <v>3.7</v>
      </c>
      <c r="K384" t="s">
        <v>20</v>
      </c>
      <c r="L384">
        <v>60000</v>
      </c>
      <c r="M384" t="s">
        <v>30</v>
      </c>
      <c r="N384" t="s">
        <v>41</v>
      </c>
      <c r="O384">
        <v>0</v>
      </c>
    </row>
    <row r="385" spans="1:15" x14ac:dyDescent="0.25">
      <c r="A385" t="s">
        <v>432</v>
      </c>
      <c r="B385">
        <v>33</v>
      </c>
      <c r="C385" t="s">
        <v>24</v>
      </c>
      <c r="D385" t="s">
        <v>25</v>
      </c>
      <c r="E385" t="s">
        <v>18</v>
      </c>
      <c r="F385" t="s">
        <v>27</v>
      </c>
      <c r="G385">
        <v>6</v>
      </c>
      <c r="H385">
        <v>7</v>
      </c>
      <c r="I385" t="s">
        <v>20</v>
      </c>
      <c r="J385">
        <v>4.0999999999999996</v>
      </c>
      <c r="K385" t="s">
        <v>29</v>
      </c>
      <c r="L385">
        <v>61000</v>
      </c>
      <c r="M385" t="s">
        <v>40</v>
      </c>
      <c r="N385" t="s">
        <v>41</v>
      </c>
      <c r="O385">
        <v>0</v>
      </c>
    </row>
    <row r="386" spans="1:15" x14ac:dyDescent="0.25">
      <c r="A386" t="s">
        <v>433</v>
      </c>
      <c r="B386">
        <v>29</v>
      </c>
      <c r="C386" t="s">
        <v>16</v>
      </c>
      <c r="D386" t="s">
        <v>17</v>
      </c>
      <c r="E386" t="s">
        <v>26</v>
      </c>
      <c r="F386" t="s">
        <v>38</v>
      </c>
      <c r="G386">
        <v>3</v>
      </c>
      <c r="H386">
        <v>5</v>
      </c>
      <c r="I386" t="s">
        <v>383</v>
      </c>
      <c r="J386">
        <v>3.9</v>
      </c>
      <c r="K386" t="s">
        <v>20</v>
      </c>
      <c r="L386">
        <v>63000</v>
      </c>
      <c r="M386" t="s">
        <v>40</v>
      </c>
      <c r="N386" t="s">
        <v>41</v>
      </c>
      <c r="O386">
        <v>0</v>
      </c>
    </row>
    <row r="387" spans="1:15" x14ac:dyDescent="0.25">
      <c r="A387" t="s">
        <v>434</v>
      </c>
      <c r="B387">
        <v>35</v>
      </c>
      <c r="C387" t="s">
        <v>24</v>
      </c>
      <c r="D387" t="s">
        <v>25</v>
      </c>
      <c r="E387" t="s">
        <v>32</v>
      </c>
      <c r="F387" t="s">
        <v>44</v>
      </c>
      <c r="G387">
        <v>6</v>
      </c>
      <c r="H387">
        <v>7</v>
      </c>
      <c r="I387" t="s">
        <v>20</v>
      </c>
      <c r="J387">
        <v>3.4</v>
      </c>
      <c r="K387" t="s">
        <v>50</v>
      </c>
      <c r="L387">
        <v>57000</v>
      </c>
      <c r="M387" t="s">
        <v>30</v>
      </c>
      <c r="N387" t="s">
        <v>41</v>
      </c>
      <c r="O387">
        <v>0</v>
      </c>
    </row>
    <row r="388" spans="1:15" x14ac:dyDescent="0.25">
      <c r="A388" t="s">
        <v>435</v>
      </c>
      <c r="B388">
        <v>37</v>
      </c>
      <c r="C388" t="s">
        <v>46</v>
      </c>
      <c r="D388" t="s">
        <v>17</v>
      </c>
      <c r="E388" t="s">
        <v>37</v>
      </c>
      <c r="F388" t="s">
        <v>38</v>
      </c>
      <c r="G388">
        <v>9</v>
      </c>
      <c r="H388">
        <v>6</v>
      </c>
      <c r="I388" t="s">
        <v>34</v>
      </c>
      <c r="J388">
        <v>3.6</v>
      </c>
      <c r="K388" t="s">
        <v>20</v>
      </c>
      <c r="L388">
        <v>56000</v>
      </c>
      <c r="M388" t="s">
        <v>30</v>
      </c>
      <c r="N388" t="s">
        <v>41</v>
      </c>
      <c r="O388">
        <v>0</v>
      </c>
    </row>
    <row r="389" spans="1:15" x14ac:dyDescent="0.25">
      <c r="A389" t="s">
        <v>436</v>
      </c>
      <c r="B389">
        <v>29</v>
      </c>
      <c r="C389" t="s">
        <v>16</v>
      </c>
      <c r="D389" t="s">
        <v>25</v>
      </c>
      <c r="E389" t="s">
        <v>47</v>
      </c>
      <c r="F389" t="s">
        <v>33</v>
      </c>
      <c r="G389">
        <v>3</v>
      </c>
      <c r="H389">
        <v>7</v>
      </c>
      <c r="I389" t="s">
        <v>20</v>
      </c>
      <c r="J389">
        <v>4.2</v>
      </c>
      <c r="K389" t="s">
        <v>29</v>
      </c>
      <c r="L389">
        <v>61000</v>
      </c>
      <c r="M389" t="s">
        <v>40</v>
      </c>
      <c r="N389" t="s">
        <v>41</v>
      </c>
      <c r="O389">
        <v>0</v>
      </c>
    </row>
    <row r="390" spans="1:15" x14ac:dyDescent="0.25">
      <c r="A390" t="s">
        <v>437</v>
      </c>
      <c r="B390">
        <v>31</v>
      </c>
      <c r="C390" t="s">
        <v>24</v>
      </c>
      <c r="D390" t="s">
        <v>17</v>
      </c>
      <c r="E390" t="s">
        <v>18</v>
      </c>
      <c r="F390" t="s">
        <v>27</v>
      </c>
      <c r="G390">
        <v>5</v>
      </c>
      <c r="H390">
        <v>6</v>
      </c>
      <c r="I390" t="s">
        <v>34</v>
      </c>
      <c r="J390">
        <v>3.8</v>
      </c>
      <c r="K390" t="s">
        <v>20</v>
      </c>
      <c r="L390">
        <v>62000</v>
      </c>
      <c r="M390" t="s">
        <v>40</v>
      </c>
      <c r="N390" t="s">
        <v>41</v>
      </c>
      <c r="O390">
        <v>0</v>
      </c>
    </row>
    <row r="391" spans="1:15" x14ac:dyDescent="0.25">
      <c r="A391" t="s">
        <v>438</v>
      </c>
      <c r="B391">
        <v>32</v>
      </c>
      <c r="C391" t="s">
        <v>24</v>
      </c>
      <c r="D391" t="s">
        <v>25</v>
      </c>
      <c r="E391" t="s">
        <v>26</v>
      </c>
      <c r="F391" t="s">
        <v>38</v>
      </c>
      <c r="G391">
        <v>4</v>
      </c>
      <c r="H391">
        <v>5</v>
      </c>
      <c r="I391" t="s">
        <v>383</v>
      </c>
      <c r="J391">
        <v>3.5</v>
      </c>
      <c r="K391" t="s">
        <v>50</v>
      </c>
      <c r="L391">
        <v>56000</v>
      </c>
      <c r="M391" t="s">
        <v>30</v>
      </c>
      <c r="N391" t="s">
        <v>41</v>
      </c>
      <c r="O391">
        <v>0</v>
      </c>
    </row>
    <row r="392" spans="1:15" x14ac:dyDescent="0.25">
      <c r="A392" t="s">
        <v>439</v>
      </c>
      <c r="B392">
        <v>34</v>
      </c>
      <c r="C392" t="s">
        <v>24</v>
      </c>
      <c r="D392" t="s">
        <v>17</v>
      </c>
      <c r="E392" t="s">
        <v>32</v>
      </c>
      <c r="F392" t="s">
        <v>44</v>
      </c>
      <c r="G392">
        <v>6</v>
      </c>
      <c r="H392">
        <v>7</v>
      </c>
      <c r="I392" t="s">
        <v>20</v>
      </c>
      <c r="J392">
        <v>4.2</v>
      </c>
      <c r="K392" t="s">
        <v>29</v>
      </c>
      <c r="L392">
        <v>61000</v>
      </c>
      <c r="M392" t="s">
        <v>40</v>
      </c>
      <c r="N392" t="s">
        <v>41</v>
      </c>
      <c r="O392">
        <v>0</v>
      </c>
    </row>
    <row r="393" spans="1:15" x14ac:dyDescent="0.25">
      <c r="A393" t="s">
        <v>440</v>
      </c>
      <c r="B393">
        <v>29</v>
      </c>
      <c r="C393" t="s">
        <v>16</v>
      </c>
      <c r="D393" t="s">
        <v>25</v>
      </c>
      <c r="E393" t="s">
        <v>37</v>
      </c>
      <c r="F393" t="s">
        <v>38</v>
      </c>
      <c r="G393">
        <v>3</v>
      </c>
      <c r="H393">
        <v>6</v>
      </c>
      <c r="I393" t="s">
        <v>34</v>
      </c>
      <c r="J393">
        <v>3.9</v>
      </c>
      <c r="K393" t="s">
        <v>20</v>
      </c>
      <c r="L393">
        <v>61000</v>
      </c>
      <c r="M393" t="s">
        <v>40</v>
      </c>
      <c r="N393" t="s">
        <v>41</v>
      </c>
      <c r="O393">
        <v>0</v>
      </c>
    </row>
    <row r="394" spans="1:15" x14ac:dyDescent="0.25">
      <c r="A394" t="s">
        <v>441</v>
      </c>
      <c r="B394">
        <v>36</v>
      </c>
      <c r="C394" t="s">
        <v>46</v>
      </c>
      <c r="D394" t="s">
        <v>17</v>
      </c>
      <c r="E394" t="s">
        <v>47</v>
      </c>
      <c r="F394" t="s">
        <v>33</v>
      </c>
      <c r="G394">
        <v>8</v>
      </c>
      <c r="H394">
        <v>7</v>
      </c>
      <c r="I394" t="s">
        <v>20</v>
      </c>
      <c r="J394">
        <v>3.7</v>
      </c>
      <c r="K394" t="s">
        <v>20</v>
      </c>
      <c r="L394">
        <v>60000</v>
      </c>
      <c r="M394" t="s">
        <v>30</v>
      </c>
      <c r="N394" t="s">
        <v>41</v>
      </c>
      <c r="O394">
        <v>0</v>
      </c>
    </row>
    <row r="395" spans="1:15" x14ac:dyDescent="0.25">
      <c r="A395" t="s">
        <v>442</v>
      </c>
      <c r="B395">
        <v>40</v>
      </c>
      <c r="C395" t="s">
        <v>46</v>
      </c>
      <c r="D395" t="s">
        <v>25</v>
      </c>
      <c r="E395" t="s">
        <v>18</v>
      </c>
      <c r="F395" t="s">
        <v>27</v>
      </c>
      <c r="G395">
        <v>11</v>
      </c>
      <c r="H395">
        <v>8</v>
      </c>
      <c r="I395" t="s">
        <v>28</v>
      </c>
      <c r="J395">
        <v>4.5999999999999996</v>
      </c>
      <c r="K395" t="s">
        <v>52</v>
      </c>
      <c r="L395">
        <v>67000</v>
      </c>
      <c r="M395" t="s">
        <v>40</v>
      </c>
      <c r="N395" t="s">
        <v>41</v>
      </c>
      <c r="O395">
        <v>0</v>
      </c>
    </row>
    <row r="396" spans="1:15" x14ac:dyDescent="0.25">
      <c r="A396" t="s">
        <v>443</v>
      </c>
      <c r="B396">
        <v>27</v>
      </c>
      <c r="C396" t="s">
        <v>16</v>
      </c>
      <c r="D396" t="s">
        <v>17</v>
      </c>
      <c r="E396" t="s">
        <v>26</v>
      </c>
      <c r="F396" t="s">
        <v>38</v>
      </c>
      <c r="G396">
        <v>2</v>
      </c>
      <c r="H396">
        <v>5</v>
      </c>
      <c r="I396" t="s">
        <v>383</v>
      </c>
      <c r="J396">
        <v>3.3</v>
      </c>
      <c r="K396" t="s">
        <v>50</v>
      </c>
      <c r="L396">
        <v>58000</v>
      </c>
      <c r="M396" t="s">
        <v>30</v>
      </c>
      <c r="N396" t="s">
        <v>41</v>
      </c>
      <c r="O396">
        <v>0</v>
      </c>
    </row>
    <row r="397" spans="1:15" x14ac:dyDescent="0.25">
      <c r="A397" t="s">
        <v>444</v>
      </c>
      <c r="B397">
        <v>34</v>
      </c>
      <c r="C397" t="s">
        <v>24</v>
      </c>
      <c r="D397" t="s">
        <v>25</v>
      </c>
      <c r="E397" t="s">
        <v>32</v>
      </c>
      <c r="F397" t="s">
        <v>44</v>
      </c>
      <c r="G397">
        <v>6</v>
      </c>
      <c r="H397">
        <v>7</v>
      </c>
      <c r="I397" t="s">
        <v>20</v>
      </c>
      <c r="J397">
        <v>3.8</v>
      </c>
      <c r="K397" t="s">
        <v>20</v>
      </c>
      <c r="L397">
        <v>61000</v>
      </c>
      <c r="M397" t="s">
        <v>40</v>
      </c>
      <c r="N397" t="s">
        <v>41</v>
      </c>
      <c r="O397">
        <v>0</v>
      </c>
    </row>
    <row r="398" spans="1:15" x14ac:dyDescent="0.25">
      <c r="A398" t="s">
        <v>445</v>
      </c>
      <c r="B398">
        <v>31</v>
      </c>
      <c r="C398" t="s">
        <v>24</v>
      </c>
      <c r="D398" t="s">
        <v>17</v>
      </c>
      <c r="E398" t="s">
        <v>37</v>
      </c>
      <c r="F398" t="s">
        <v>38</v>
      </c>
      <c r="G398">
        <v>5</v>
      </c>
      <c r="H398">
        <v>6</v>
      </c>
      <c r="I398" t="s">
        <v>34</v>
      </c>
      <c r="J398">
        <v>3.5</v>
      </c>
      <c r="K398" t="s">
        <v>50</v>
      </c>
      <c r="L398">
        <v>59000</v>
      </c>
      <c r="M398" t="s">
        <v>30</v>
      </c>
      <c r="N398" t="s">
        <v>41</v>
      </c>
      <c r="O398">
        <v>0</v>
      </c>
    </row>
    <row r="399" spans="1:15" x14ac:dyDescent="0.25">
      <c r="A399" t="s">
        <v>446</v>
      </c>
      <c r="B399">
        <v>38</v>
      </c>
      <c r="C399" t="s">
        <v>46</v>
      </c>
      <c r="D399" t="s">
        <v>25</v>
      </c>
      <c r="E399" t="s">
        <v>47</v>
      </c>
      <c r="F399" t="s">
        <v>33</v>
      </c>
      <c r="G399">
        <v>7</v>
      </c>
      <c r="H399">
        <v>6</v>
      </c>
      <c r="I399" t="s">
        <v>34</v>
      </c>
      <c r="J399">
        <v>3.7</v>
      </c>
      <c r="K399" t="s">
        <v>20</v>
      </c>
      <c r="L399">
        <v>60000</v>
      </c>
      <c r="M399" t="s">
        <v>30</v>
      </c>
      <c r="N399" t="s">
        <v>41</v>
      </c>
      <c r="O399">
        <v>0</v>
      </c>
    </row>
    <row r="400" spans="1:15" x14ac:dyDescent="0.25">
      <c r="A400" t="s">
        <v>447</v>
      </c>
      <c r="B400">
        <v>33</v>
      </c>
      <c r="C400" t="s">
        <v>24</v>
      </c>
      <c r="D400" t="s">
        <v>17</v>
      </c>
      <c r="E400" t="s">
        <v>18</v>
      </c>
      <c r="F400" t="s">
        <v>27</v>
      </c>
      <c r="G400">
        <v>6</v>
      </c>
      <c r="H400">
        <v>7</v>
      </c>
      <c r="I400" t="s">
        <v>20</v>
      </c>
      <c r="J400">
        <v>4.0999999999999996</v>
      </c>
      <c r="K400" t="s">
        <v>29</v>
      </c>
      <c r="L400">
        <v>61000</v>
      </c>
      <c r="M400" t="s">
        <v>40</v>
      </c>
      <c r="N400" t="s">
        <v>41</v>
      </c>
      <c r="O400">
        <v>0</v>
      </c>
    </row>
    <row r="401" spans="1:15" x14ac:dyDescent="0.25">
      <c r="A401" t="s">
        <v>448</v>
      </c>
      <c r="B401">
        <v>29</v>
      </c>
      <c r="C401" t="s">
        <v>16</v>
      </c>
      <c r="D401" t="s">
        <v>25</v>
      </c>
      <c r="E401" t="s">
        <v>26</v>
      </c>
      <c r="F401" t="s">
        <v>38</v>
      </c>
      <c r="G401">
        <v>3</v>
      </c>
      <c r="H401">
        <v>5</v>
      </c>
      <c r="I401" t="s">
        <v>383</v>
      </c>
      <c r="J401">
        <v>3.9</v>
      </c>
      <c r="K401" t="s">
        <v>20</v>
      </c>
      <c r="L401">
        <v>63000</v>
      </c>
      <c r="M401" t="s">
        <v>40</v>
      </c>
      <c r="N401" t="s">
        <v>41</v>
      </c>
      <c r="O401">
        <v>0</v>
      </c>
    </row>
    <row r="402" spans="1:15" x14ac:dyDescent="0.25">
      <c r="A402" t="s">
        <v>449</v>
      </c>
      <c r="B402">
        <v>31</v>
      </c>
      <c r="C402" t="s">
        <v>24</v>
      </c>
      <c r="D402" t="s">
        <v>17</v>
      </c>
      <c r="E402" t="s">
        <v>18</v>
      </c>
      <c r="F402" t="s">
        <v>19</v>
      </c>
      <c r="G402">
        <v>4</v>
      </c>
      <c r="H402">
        <v>6</v>
      </c>
      <c r="I402" t="s">
        <v>34</v>
      </c>
      <c r="J402">
        <v>3.6</v>
      </c>
      <c r="K402" t="s">
        <v>20</v>
      </c>
      <c r="L402">
        <v>60000</v>
      </c>
      <c r="M402" t="s">
        <v>30</v>
      </c>
      <c r="N402" t="s">
        <v>41</v>
      </c>
      <c r="O402">
        <v>0</v>
      </c>
    </row>
    <row r="403" spans="1:15" x14ac:dyDescent="0.25">
      <c r="A403" t="s">
        <v>450</v>
      </c>
      <c r="B403">
        <v>35</v>
      </c>
      <c r="C403" t="s">
        <v>24</v>
      </c>
      <c r="D403" t="s">
        <v>25</v>
      </c>
      <c r="E403" t="s">
        <v>32</v>
      </c>
      <c r="F403" t="s">
        <v>44</v>
      </c>
      <c r="G403">
        <v>7</v>
      </c>
      <c r="H403">
        <v>7</v>
      </c>
      <c r="I403" t="s">
        <v>20</v>
      </c>
      <c r="J403">
        <v>3.5</v>
      </c>
      <c r="K403" t="s">
        <v>50</v>
      </c>
      <c r="L403">
        <v>58000</v>
      </c>
      <c r="M403" t="s">
        <v>30</v>
      </c>
      <c r="N403" t="s">
        <v>41</v>
      </c>
      <c r="O403">
        <v>0</v>
      </c>
    </row>
    <row r="404" spans="1:15" x14ac:dyDescent="0.25">
      <c r="A404" t="s">
        <v>451</v>
      </c>
      <c r="B404">
        <v>28</v>
      </c>
      <c r="C404" t="s">
        <v>16</v>
      </c>
      <c r="D404" t="s">
        <v>17</v>
      </c>
      <c r="E404" t="s">
        <v>26</v>
      </c>
      <c r="F404" t="s">
        <v>38</v>
      </c>
      <c r="G404">
        <v>3</v>
      </c>
      <c r="H404">
        <v>5</v>
      </c>
      <c r="I404" t="s">
        <v>383</v>
      </c>
      <c r="J404">
        <v>3.8</v>
      </c>
      <c r="K404" t="s">
        <v>20</v>
      </c>
      <c r="L404">
        <v>70000</v>
      </c>
      <c r="M404" t="s">
        <v>40</v>
      </c>
      <c r="N404" t="s">
        <v>41</v>
      </c>
      <c r="O404">
        <v>0</v>
      </c>
    </row>
    <row r="405" spans="1:15" x14ac:dyDescent="0.25">
      <c r="A405" t="s">
        <v>452</v>
      </c>
      <c r="B405">
        <v>39</v>
      </c>
      <c r="C405" t="s">
        <v>46</v>
      </c>
      <c r="D405" t="s">
        <v>25</v>
      </c>
      <c r="E405" t="s">
        <v>37</v>
      </c>
      <c r="F405" t="s">
        <v>38</v>
      </c>
      <c r="G405">
        <v>9</v>
      </c>
      <c r="H405">
        <v>6</v>
      </c>
      <c r="I405" t="s">
        <v>34</v>
      </c>
      <c r="J405">
        <v>3.4</v>
      </c>
      <c r="K405" t="s">
        <v>50</v>
      </c>
      <c r="L405">
        <v>75000</v>
      </c>
      <c r="M405" t="s">
        <v>53</v>
      </c>
      <c r="N405" t="s">
        <v>41</v>
      </c>
      <c r="O405">
        <v>0</v>
      </c>
    </row>
    <row r="406" spans="1:15" x14ac:dyDescent="0.25">
      <c r="A406" t="s">
        <v>453</v>
      </c>
      <c r="B406">
        <v>40</v>
      </c>
      <c r="C406" t="s">
        <v>46</v>
      </c>
      <c r="D406" t="s">
        <v>17</v>
      </c>
      <c r="E406" t="s">
        <v>43</v>
      </c>
      <c r="F406" t="s">
        <v>44</v>
      </c>
      <c r="G406">
        <v>10</v>
      </c>
      <c r="H406">
        <v>7</v>
      </c>
      <c r="I406" t="s">
        <v>20</v>
      </c>
      <c r="J406">
        <v>4.0999999999999996</v>
      </c>
      <c r="K406" t="s">
        <v>29</v>
      </c>
      <c r="L406">
        <v>65000</v>
      </c>
      <c r="M406" t="s">
        <v>40</v>
      </c>
      <c r="N406" t="s">
        <v>41</v>
      </c>
      <c r="O406">
        <v>0</v>
      </c>
    </row>
    <row r="407" spans="1:15" x14ac:dyDescent="0.25">
      <c r="A407" t="s">
        <v>454</v>
      </c>
      <c r="B407">
        <v>27</v>
      </c>
      <c r="C407" t="s">
        <v>16</v>
      </c>
      <c r="D407" t="s">
        <v>25</v>
      </c>
      <c r="E407" t="s">
        <v>47</v>
      </c>
      <c r="F407" t="s">
        <v>33</v>
      </c>
      <c r="G407">
        <v>2</v>
      </c>
      <c r="H407">
        <v>5</v>
      </c>
      <c r="I407" t="s">
        <v>383</v>
      </c>
      <c r="J407">
        <v>3.7</v>
      </c>
      <c r="K407" t="s">
        <v>20</v>
      </c>
      <c r="L407">
        <v>55000</v>
      </c>
      <c r="M407" t="s">
        <v>30</v>
      </c>
      <c r="N407" t="s">
        <v>41</v>
      </c>
      <c r="O407">
        <v>0</v>
      </c>
    </row>
    <row r="408" spans="1:15" x14ac:dyDescent="0.25">
      <c r="A408" t="s">
        <v>455</v>
      </c>
      <c r="B408">
        <v>42</v>
      </c>
      <c r="C408" t="s">
        <v>36</v>
      </c>
      <c r="D408" t="s">
        <v>17</v>
      </c>
      <c r="E408" t="s">
        <v>18</v>
      </c>
      <c r="F408" t="s">
        <v>27</v>
      </c>
      <c r="G408">
        <v>11</v>
      </c>
      <c r="H408">
        <v>8</v>
      </c>
      <c r="I408" t="s">
        <v>28</v>
      </c>
      <c r="J408">
        <v>4</v>
      </c>
      <c r="K408" t="s">
        <v>20</v>
      </c>
      <c r="L408">
        <v>72000</v>
      </c>
      <c r="M408" t="s">
        <v>53</v>
      </c>
      <c r="N408" t="s">
        <v>41</v>
      </c>
      <c r="O408">
        <v>0</v>
      </c>
    </row>
    <row r="409" spans="1:15" x14ac:dyDescent="0.25">
      <c r="A409" t="s">
        <v>456</v>
      </c>
      <c r="B409">
        <v>29</v>
      </c>
      <c r="C409" t="s">
        <v>16</v>
      </c>
      <c r="D409" t="s">
        <v>25</v>
      </c>
      <c r="E409" t="s">
        <v>32</v>
      </c>
      <c r="F409" t="s">
        <v>44</v>
      </c>
      <c r="G409">
        <v>3</v>
      </c>
      <c r="H409">
        <v>7</v>
      </c>
      <c r="I409" t="s">
        <v>20</v>
      </c>
      <c r="J409">
        <v>3.9</v>
      </c>
      <c r="K409" t="s">
        <v>20</v>
      </c>
      <c r="L409">
        <v>68000</v>
      </c>
      <c r="M409" t="s">
        <v>40</v>
      </c>
      <c r="N409" t="s">
        <v>41</v>
      </c>
      <c r="O409">
        <v>0</v>
      </c>
    </row>
    <row r="410" spans="1:15" x14ac:dyDescent="0.25">
      <c r="A410" t="s">
        <v>457</v>
      </c>
      <c r="B410">
        <v>31</v>
      </c>
      <c r="C410" t="s">
        <v>24</v>
      </c>
      <c r="D410" t="s">
        <v>17</v>
      </c>
      <c r="E410" t="s">
        <v>37</v>
      </c>
      <c r="F410" t="s">
        <v>38</v>
      </c>
      <c r="G410">
        <v>5</v>
      </c>
      <c r="H410">
        <v>6</v>
      </c>
      <c r="I410" t="s">
        <v>34</v>
      </c>
      <c r="J410">
        <v>3.5</v>
      </c>
      <c r="K410" t="s">
        <v>50</v>
      </c>
      <c r="L410">
        <v>67000</v>
      </c>
      <c r="M410" t="s">
        <v>40</v>
      </c>
      <c r="N410" t="s">
        <v>41</v>
      </c>
      <c r="O410">
        <v>0</v>
      </c>
    </row>
    <row r="411" spans="1:15" x14ac:dyDescent="0.25">
      <c r="A411" t="s">
        <v>458</v>
      </c>
      <c r="B411">
        <v>33</v>
      </c>
      <c r="C411" t="s">
        <v>24</v>
      </c>
      <c r="D411" t="s">
        <v>25</v>
      </c>
      <c r="E411" t="s">
        <v>47</v>
      </c>
      <c r="F411" t="s">
        <v>33</v>
      </c>
      <c r="G411">
        <v>6</v>
      </c>
      <c r="H411">
        <v>6</v>
      </c>
      <c r="I411" t="s">
        <v>34</v>
      </c>
      <c r="J411">
        <v>3.8</v>
      </c>
      <c r="K411" t="s">
        <v>20</v>
      </c>
      <c r="L411">
        <v>42000</v>
      </c>
      <c r="M411" t="s">
        <v>21</v>
      </c>
      <c r="N411" t="s">
        <v>41</v>
      </c>
      <c r="O411">
        <v>0</v>
      </c>
    </row>
    <row r="412" spans="1:15" x14ac:dyDescent="0.25">
      <c r="A412" t="s">
        <v>459</v>
      </c>
      <c r="B412">
        <v>37</v>
      </c>
      <c r="C412" t="s">
        <v>46</v>
      </c>
      <c r="D412" t="s">
        <v>17</v>
      </c>
      <c r="E412" t="s">
        <v>26</v>
      </c>
      <c r="F412" t="s">
        <v>38</v>
      </c>
      <c r="G412">
        <v>7</v>
      </c>
      <c r="H412">
        <v>7</v>
      </c>
      <c r="I412" t="s">
        <v>20</v>
      </c>
      <c r="J412">
        <v>4.3</v>
      </c>
      <c r="K412" t="s">
        <v>29</v>
      </c>
      <c r="L412">
        <v>76000</v>
      </c>
      <c r="M412" t="s">
        <v>53</v>
      </c>
      <c r="N412" t="s">
        <v>41</v>
      </c>
      <c r="O412">
        <v>0</v>
      </c>
    </row>
    <row r="413" spans="1:15" x14ac:dyDescent="0.25">
      <c r="A413" t="s">
        <v>460</v>
      </c>
      <c r="B413">
        <v>28</v>
      </c>
      <c r="C413" t="s">
        <v>16</v>
      </c>
      <c r="D413" t="s">
        <v>25</v>
      </c>
      <c r="E413" t="s">
        <v>18</v>
      </c>
      <c r="F413" t="s">
        <v>19</v>
      </c>
      <c r="G413">
        <v>2</v>
      </c>
      <c r="H413">
        <v>5</v>
      </c>
      <c r="I413" t="s">
        <v>383</v>
      </c>
      <c r="J413">
        <v>3.2</v>
      </c>
      <c r="K413" t="s">
        <v>50</v>
      </c>
      <c r="L413">
        <v>48000</v>
      </c>
      <c r="M413" t="s">
        <v>21</v>
      </c>
      <c r="N413" t="s">
        <v>41</v>
      </c>
      <c r="O413">
        <v>0</v>
      </c>
    </row>
    <row r="414" spans="1:15" x14ac:dyDescent="0.25">
      <c r="A414" t="s">
        <v>461</v>
      </c>
      <c r="B414">
        <v>34</v>
      </c>
      <c r="C414" t="s">
        <v>24</v>
      </c>
      <c r="D414" t="s">
        <v>17</v>
      </c>
      <c r="E414" t="s">
        <v>37</v>
      </c>
      <c r="F414" t="s">
        <v>38</v>
      </c>
      <c r="G414">
        <v>6</v>
      </c>
      <c r="H414">
        <v>6</v>
      </c>
      <c r="I414" t="s">
        <v>34</v>
      </c>
      <c r="J414">
        <v>3.7</v>
      </c>
      <c r="K414" t="s">
        <v>20</v>
      </c>
      <c r="L414">
        <v>43000</v>
      </c>
      <c r="M414" t="s">
        <v>21</v>
      </c>
      <c r="N414" t="s">
        <v>41</v>
      </c>
      <c r="O414">
        <v>0</v>
      </c>
    </row>
    <row r="415" spans="1:15" x14ac:dyDescent="0.25">
      <c r="A415" t="s">
        <v>462</v>
      </c>
      <c r="B415">
        <v>36</v>
      </c>
      <c r="C415" t="s">
        <v>46</v>
      </c>
      <c r="D415" t="s">
        <v>25</v>
      </c>
      <c r="E415" t="s">
        <v>47</v>
      </c>
      <c r="F415" t="s">
        <v>33</v>
      </c>
      <c r="G415">
        <v>8</v>
      </c>
      <c r="H415">
        <v>7</v>
      </c>
      <c r="I415" t="s">
        <v>20</v>
      </c>
      <c r="J415">
        <v>4</v>
      </c>
      <c r="K415" t="s">
        <v>20</v>
      </c>
      <c r="L415">
        <v>64000</v>
      </c>
      <c r="M415" t="s">
        <v>40</v>
      </c>
      <c r="N415" t="s">
        <v>41</v>
      </c>
      <c r="O415">
        <v>0</v>
      </c>
    </row>
    <row r="416" spans="1:15" x14ac:dyDescent="0.25">
      <c r="A416" t="s">
        <v>463</v>
      </c>
      <c r="B416">
        <v>30</v>
      </c>
      <c r="C416" t="s">
        <v>16</v>
      </c>
      <c r="D416" t="s">
        <v>17</v>
      </c>
      <c r="E416" t="s">
        <v>18</v>
      </c>
      <c r="F416" t="s">
        <v>27</v>
      </c>
      <c r="G416">
        <v>5</v>
      </c>
      <c r="H416">
        <v>6</v>
      </c>
      <c r="I416" t="s">
        <v>34</v>
      </c>
      <c r="J416">
        <v>3.9</v>
      </c>
      <c r="K416" t="s">
        <v>20</v>
      </c>
      <c r="L416">
        <v>70000</v>
      </c>
      <c r="M416" t="s">
        <v>40</v>
      </c>
      <c r="N416" t="s">
        <v>41</v>
      </c>
      <c r="O416">
        <v>0</v>
      </c>
    </row>
    <row r="417" spans="1:15" x14ac:dyDescent="0.25">
      <c r="A417" t="s">
        <v>464</v>
      </c>
      <c r="B417">
        <v>31</v>
      </c>
      <c r="C417" t="s">
        <v>24</v>
      </c>
      <c r="D417" t="s">
        <v>25</v>
      </c>
      <c r="E417" t="s">
        <v>26</v>
      </c>
      <c r="F417" t="s">
        <v>38</v>
      </c>
      <c r="G417">
        <v>4</v>
      </c>
      <c r="H417">
        <v>5</v>
      </c>
      <c r="I417" t="s">
        <v>383</v>
      </c>
      <c r="J417">
        <v>3.5</v>
      </c>
      <c r="K417" t="s">
        <v>50</v>
      </c>
      <c r="L417">
        <v>75000</v>
      </c>
      <c r="M417" t="s">
        <v>53</v>
      </c>
      <c r="N417" t="s">
        <v>41</v>
      </c>
      <c r="O417">
        <v>0</v>
      </c>
    </row>
    <row r="418" spans="1:15" x14ac:dyDescent="0.25">
      <c r="A418" t="s">
        <v>465</v>
      </c>
      <c r="B418">
        <v>29</v>
      </c>
      <c r="C418" t="s">
        <v>16</v>
      </c>
      <c r="D418" t="s">
        <v>17</v>
      </c>
      <c r="E418" t="s">
        <v>32</v>
      </c>
      <c r="F418" t="s">
        <v>44</v>
      </c>
      <c r="G418">
        <v>3</v>
      </c>
      <c r="H418">
        <v>7</v>
      </c>
      <c r="I418" t="s">
        <v>20</v>
      </c>
      <c r="J418">
        <v>3.4</v>
      </c>
      <c r="K418" t="s">
        <v>50</v>
      </c>
      <c r="L418">
        <v>59000</v>
      </c>
      <c r="M418" t="s">
        <v>30</v>
      </c>
      <c r="N418" t="s">
        <v>41</v>
      </c>
      <c r="O418">
        <v>0</v>
      </c>
    </row>
    <row r="419" spans="1:15" x14ac:dyDescent="0.25">
      <c r="A419" t="s">
        <v>466</v>
      </c>
      <c r="B419">
        <v>40</v>
      </c>
      <c r="C419" t="s">
        <v>46</v>
      </c>
      <c r="D419" t="s">
        <v>25</v>
      </c>
      <c r="E419" t="s">
        <v>37</v>
      </c>
      <c r="F419" t="s">
        <v>38</v>
      </c>
      <c r="G419">
        <v>8</v>
      </c>
      <c r="H419">
        <v>6</v>
      </c>
      <c r="I419" t="s">
        <v>34</v>
      </c>
      <c r="J419">
        <v>3.7</v>
      </c>
      <c r="K419" t="s">
        <v>20</v>
      </c>
      <c r="L419">
        <v>55000</v>
      </c>
      <c r="M419" t="s">
        <v>30</v>
      </c>
      <c r="N419" t="s">
        <v>41</v>
      </c>
      <c r="O419">
        <v>0</v>
      </c>
    </row>
    <row r="420" spans="1:15" x14ac:dyDescent="0.25">
      <c r="A420" t="s">
        <v>467</v>
      </c>
      <c r="B420">
        <v>45</v>
      </c>
      <c r="C420" t="s">
        <v>36</v>
      </c>
      <c r="D420" t="s">
        <v>17</v>
      </c>
      <c r="E420" t="s">
        <v>43</v>
      </c>
      <c r="F420" t="s">
        <v>44</v>
      </c>
      <c r="G420">
        <v>11</v>
      </c>
      <c r="H420">
        <v>7</v>
      </c>
      <c r="I420" t="s">
        <v>20</v>
      </c>
      <c r="J420">
        <v>4.0999999999999996</v>
      </c>
      <c r="K420" t="s">
        <v>29</v>
      </c>
      <c r="L420">
        <v>60000</v>
      </c>
      <c r="M420" t="s">
        <v>30</v>
      </c>
      <c r="N420" t="s">
        <v>41</v>
      </c>
      <c r="O420">
        <v>0</v>
      </c>
    </row>
    <row r="421" spans="1:15" x14ac:dyDescent="0.25">
      <c r="A421" t="s">
        <v>468</v>
      </c>
      <c r="B421">
        <v>32</v>
      </c>
      <c r="C421" t="s">
        <v>24</v>
      </c>
      <c r="D421" t="s">
        <v>25</v>
      </c>
      <c r="E421" t="s">
        <v>32</v>
      </c>
      <c r="F421" t="s">
        <v>44</v>
      </c>
      <c r="G421">
        <v>4</v>
      </c>
      <c r="H421">
        <v>5</v>
      </c>
      <c r="I421" t="s">
        <v>383</v>
      </c>
      <c r="J421">
        <v>3.8</v>
      </c>
      <c r="K421" t="s">
        <v>20</v>
      </c>
      <c r="L421">
        <v>73000</v>
      </c>
      <c r="M421" t="s">
        <v>53</v>
      </c>
      <c r="N421" t="s">
        <v>41</v>
      </c>
      <c r="O421">
        <v>0</v>
      </c>
    </row>
    <row r="422" spans="1:15" x14ac:dyDescent="0.25">
      <c r="A422" t="s">
        <v>469</v>
      </c>
      <c r="B422">
        <v>29</v>
      </c>
      <c r="C422" t="s">
        <v>16</v>
      </c>
      <c r="D422" t="s">
        <v>17</v>
      </c>
      <c r="E422" t="s">
        <v>37</v>
      </c>
      <c r="F422" t="s">
        <v>38</v>
      </c>
      <c r="G422">
        <v>4</v>
      </c>
      <c r="H422">
        <v>6</v>
      </c>
      <c r="I422" t="s">
        <v>34</v>
      </c>
      <c r="J422">
        <v>3.5</v>
      </c>
      <c r="K422" t="s">
        <v>50</v>
      </c>
      <c r="L422">
        <v>49000</v>
      </c>
      <c r="M422" t="s">
        <v>21</v>
      </c>
      <c r="N422" t="s">
        <v>41</v>
      </c>
      <c r="O422">
        <v>0</v>
      </c>
    </row>
    <row r="423" spans="1:15" x14ac:dyDescent="0.25">
      <c r="A423" t="s">
        <v>470</v>
      </c>
      <c r="B423">
        <v>33</v>
      </c>
      <c r="C423" t="s">
        <v>24</v>
      </c>
      <c r="D423" t="s">
        <v>25</v>
      </c>
      <c r="E423" t="s">
        <v>47</v>
      </c>
      <c r="F423" t="s">
        <v>33</v>
      </c>
      <c r="G423">
        <v>6</v>
      </c>
      <c r="H423">
        <v>6</v>
      </c>
      <c r="I423" t="s">
        <v>34</v>
      </c>
      <c r="J423">
        <v>3.8</v>
      </c>
      <c r="K423" t="s">
        <v>20</v>
      </c>
      <c r="L423">
        <v>41000</v>
      </c>
      <c r="M423" t="s">
        <v>21</v>
      </c>
      <c r="N423" t="s">
        <v>41</v>
      </c>
      <c r="O423">
        <v>0</v>
      </c>
    </row>
    <row r="424" spans="1:15" x14ac:dyDescent="0.25">
      <c r="A424" t="s">
        <v>471</v>
      </c>
      <c r="B424">
        <v>37</v>
      </c>
      <c r="C424" t="s">
        <v>46</v>
      </c>
      <c r="D424" t="s">
        <v>17</v>
      </c>
      <c r="E424" t="s">
        <v>26</v>
      </c>
      <c r="F424" t="s">
        <v>38</v>
      </c>
      <c r="G424">
        <v>7</v>
      </c>
      <c r="H424">
        <v>7</v>
      </c>
      <c r="I424" t="s">
        <v>20</v>
      </c>
      <c r="J424">
        <v>4.3</v>
      </c>
      <c r="K424" t="s">
        <v>29</v>
      </c>
      <c r="L424">
        <v>60000</v>
      </c>
      <c r="M424" t="s">
        <v>30</v>
      </c>
      <c r="N424" t="s">
        <v>41</v>
      </c>
      <c r="O424">
        <v>0</v>
      </c>
    </row>
    <row r="425" spans="1:15" x14ac:dyDescent="0.25">
      <c r="A425" t="s">
        <v>472</v>
      </c>
      <c r="B425">
        <v>28</v>
      </c>
      <c r="C425" t="s">
        <v>16</v>
      </c>
      <c r="D425" t="s">
        <v>25</v>
      </c>
      <c r="E425" t="s">
        <v>18</v>
      </c>
      <c r="F425" t="s">
        <v>19</v>
      </c>
      <c r="G425">
        <v>2</v>
      </c>
      <c r="H425">
        <v>5</v>
      </c>
      <c r="I425" t="s">
        <v>383</v>
      </c>
      <c r="J425">
        <v>3.2</v>
      </c>
      <c r="K425" t="s">
        <v>50</v>
      </c>
      <c r="L425">
        <v>78000</v>
      </c>
      <c r="M425" t="s">
        <v>53</v>
      </c>
      <c r="N425" t="s">
        <v>41</v>
      </c>
      <c r="O425">
        <v>0</v>
      </c>
    </row>
    <row r="426" spans="1:15" x14ac:dyDescent="0.25">
      <c r="A426" t="s">
        <v>473</v>
      </c>
      <c r="B426">
        <v>34</v>
      </c>
      <c r="C426" t="s">
        <v>24</v>
      </c>
      <c r="D426" t="s">
        <v>17</v>
      </c>
      <c r="E426" t="s">
        <v>37</v>
      </c>
      <c r="F426" t="s">
        <v>38</v>
      </c>
      <c r="G426">
        <v>6</v>
      </c>
      <c r="H426">
        <v>6</v>
      </c>
      <c r="I426" t="s">
        <v>34</v>
      </c>
      <c r="J426">
        <v>3.7</v>
      </c>
      <c r="K426" t="s">
        <v>20</v>
      </c>
      <c r="L426">
        <v>64000</v>
      </c>
      <c r="M426" t="s">
        <v>40</v>
      </c>
      <c r="N426" t="s">
        <v>41</v>
      </c>
      <c r="O426">
        <v>0</v>
      </c>
    </row>
    <row r="427" spans="1:15" x14ac:dyDescent="0.25">
      <c r="A427" t="s">
        <v>474</v>
      </c>
      <c r="B427">
        <v>36</v>
      </c>
      <c r="C427" t="s">
        <v>46</v>
      </c>
      <c r="D427" t="s">
        <v>25</v>
      </c>
      <c r="E427" t="s">
        <v>47</v>
      </c>
      <c r="F427" t="s">
        <v>33</v>
      </c>
      <c r="G427">
        <v>8</v>
      </c>
      <c r="H427">
        <v>7</v>
      </c>
      <c r="I427" t="s">
        <v>20</v>
      </c>
      <c r="J427">
        <v>4</v>
      </c>
      <c r="K427" t="s">
        <v>20</v>
      </c>
      <c r="L427">
        <v>43000</v>
      </c>
      <c r="M427" t="s">
        <v>21</v>
      </c>
      <c r="N427" t="s">
        <v>41</v>
      </c>
      <c r="O427">
        <v>0</v>
      </c>
    </row>
    <row r="428" spans="1:15" x14ac:dyDescent="0.25">
      <c r="A428" t="s">
        <v>475</v>
      </c>
      <c r="B428">
        <v>30</v>
      </c>
      <c r="C428" t="s">
        <v>16</v>
      </c>
      <c r="D428" t="s">
        <v>17</v>
      </c>
      <c r="E428" t="s">
        <v>18</v>
      </c>
      <c r="F428" t="s">
        <v>27</v>
      </c>
      <c r="G428">
        <v>5</v>
      </c>
      <c r="H428">
        <v>6</v>
      </c>
      <c r="I428" t="s">
        <v>34</v>
      </c>
      <c r="J428">
        <v>3.9</v>
      </c>
      <c r="K428" t="s">
        <v>20</v>
      </c>
      <c r="L428">
        <v>48000</v>
      </c>
      <c r="M428" t="s">
        <v>21</v>
      </c>
      <c r="N428" t="s">
        <v>41</v>
      </c>
      <c r="O428">
        <v>0</v>
      </c>
    </row>
    <row r="429" spans="1:15" x14ac:dyDescent="0.25">
      <c r="A429" t="s">
        <v>476</v>
      </c>
      <c r="B429">
        <v>31</v>
      </c>
      <c r="C429" t="s">
        <v>24</v>
      </c>
      <c r="D429" t="s">
        <v>25</v>
      </c>
      <c r="E429" t="s">
        <v>26</v>
      </c>
      <c r="F429" t="s">
        <v>38</v>
      </c>
      <c r="G429">
        <v>4</v>
      </c>
      <c r="H429">
        <v>5</v>
      </c>
      <c r="I429" t="s">
        <v>383</v>
      </c>
      <c r="J429">
        <v>3.5</v>
      </c>
      <c r="K429" t="s">
        <v>50</v>
      </c>
      <c r="L429">
        <v>75000</v>
      </c>
      <c r="M429" t="s">
        <v>53</v>
      </c>
      <c r="N429" t="s">
        <v>41</v>
      </c>
      <c r="O429">
        <v>0</v>
      </c>
    </row>
    <row r="430" spans="1:15" x14ac:dyDescent="0.25">
      <c r="A430" t="s">
        <v>477</v>
      </c>
      <c r="B430">
        <v>29</v>
      </c>
      <c r="C430" t="s">
        <v>16</v>
      </c>
      <c r="D430" t="s">
        <v>17</v>
      </c>
      <c r="E430" t="s">
        <v>32</v>
      </c>
      <c r="F430" t="s">
        <v>44</v>
      </c>
      <c r="G430">
        <v>3</v>
      </c>
      <c r="H430">
        <v>7</v>
      </c>
      <c r="I430" t="s">
        <v>20</v>
      </c>
      <c r="J430">
        <v>3.4</v>
      </c>
      <c r="K430" t="s">
        <v>50</v>
      </c>
      <c r="L430">
        <v>60000</v>
      </c>
      <c r="M430" t="s">
        <v>30</v>
      </c>
      <c r="N430" t="s">
        <v>41</v>
      </c>
      <c r="O430">
        <v>0</v>
      </c>
    </row>
    <row r="431" spans="1:15" x14ac:dyDescent="0.25">
      <c r="A431" t="s">
        <v>478</v>
      </c>
      <c r="B431">
        <v>40</v>
      </c>
      <c r="C431" t="s">
        <v>46</v>
      </c>
      <c r="D431" t="s">
        <v>25</v>
      </c>
      <c r="E431" t="s">
        <v>37</v>
      </c>
      <c r="F431" t="s">
        <v>38</v>
      </c>
      <c r="G431">
        <v>8</v>
      </c>
      <c r="H431">
        <v>6</v>
      </c>
      <c r="I431" t="s">
        <v>34</v>
      </c>
      <c r="J431">
        <v>3.7</v>
      </c>
      <c r="K431" t="s">
        <v>20</v>
      </c>
      <c r="L431">
        <v>57000</v>
      </c>
      <c r="M431" t="s">
        <v>30</v>
      </c>
      <c r="N431" t="s">
        <v>41</v>
      </c>
      <c r="O431">
        <v>0</v>
      </c>
    </row>
    <row r="432" spans="1:15" x14ac:dyDescent="0.25">
      <c r="A432" t="s">
        <v>479</v>
      </c>
      <c r="B432">
        <v>45</v>
      </c>
      <c r="C432" t="s">
        <v>36</v>
      </c>
      <c r="D432" t="s">
        <v>17</v>
      </c>
      <c r="E432" t="s">
        <v>43</v>
      </c>
      <c r="F432" t="s">
        <v>44</v>
      </c>
      <c r="G432">
        <v>11</v>
      </c>
      <c r="H432">
        <v>7</v>
      </c>
      <c r="I432" t="s">
        <v>20</v>
      </c>
      <c r="J432">
        <v>4.0999999999999996</v>
      </c>
      <c r="K432" t="s">
        <v>29</v>
      </c>
      <c r="L432">
        <v>65000</v>
      </c>
      <c r="M432" t="s">
        <v>40</v>
      </c>
      <c r="N432" t="s">
        <v>41</v>
      </c>
      <c r="O432">
        <v>0</v>
      </c>
    </row>
    <row r="433" spans="1:15" x14ac:dyDescent="0.25">
      <c r="A433" t="s">
        <v>480</v>
      </c>
      <c r="B433">
        <v>32</v>
      </c>
      <c r="C433" t="s">
        <v>24</v>
      </c>
      <c r="D433" t="s">
        <v>25</v>
      </c>
      <c r="E433" t="s">
        <v>32</v>
      </c>
      <c r="F433" t="s">
        <v>44</v>
      </c>
      <c r="G433">
        <v>4</v>
      </c>
      <c r="H433">
        <v>5</v>
      </c>
      <c r="I433" t="s">
        <v>383</v>
      </c>
      <c r="J433">
        <v>3.8</v>
      </c>
      <c r="K433" t="s">
        <v>20</v>
      </c>
      <c r="L433">
        <v>59000</v>
      </c>
      <c r="M433" t="s">
        <v>30</v>
      </c>
      <c r="N433" t="s">
        <v>41</v>
      </c>
      <c r="O433">
        <v>0</v>
      </c>
    </row>
    <row r="434" spans="1:15" x14ac:dyDescent="0.25">
      <c r="A434" t="s">
        <v>481</v>
      </c>
      <c r="B434">
        <v>29</v>
      </c>
      <c r="C434" t="s">
        <v>16</v>
      </c>
      <c r="D434" t="s">
        <v>17</v>
      </c>
      <c r="E434" t="s">
        <v>37</v>
      </c>
      <c r="F434" t="s">
        <v>38</v>
      </c>
      <c r="G434">
        <v>4</v>
      </c>
      <c r="H434">
        <v>6</v>
      </c>
      <c r="I434" t="s">
        <v>34</v>
      </c>
      <c r="J434">
        <v>3.5</v>
      </c>
      <c r="K434" t="s">
        <v>50</v>
      </c>
      <c r="L434">
        <v>75000</v>
      </c>
      <c r="M434" t="s">
        <v>53</v>
      </c>
      <c r="N434" t="s">
        <v>41</v>
      </c>
      <c r="O434">
        <v>0</v>
      </c>
    </row>
    <row r="435" spans="1:15" x14ac:dyDescent="0.25">
      <c r="A435" t="s">
        <v>482</v>
      </c>
      <c r="B435">
        <v>33</v>
      </c>
      <c r="C435" t="s">
        <v>24</v>
      </c>
      <c r="D435" t="s">
        <v>25</v>
      </c>
      <c r="E435" t="s">
        <v>47</v>
      </c>
      <c r="F435" t="s">
        <v>33</v>
      </c>
      <c r="G435">
        <v>6</v>
      </c>
      <c r="H435">
        <v>6</v>
      </c>
      <c r="I435" t="s">
        <v>34</v>
      </c>
      <c r="J435">
        <v>3.8</v>
      </c>
      <c r="K435" t="s">
        <v>20</v>
      </c>
      <c r="L435">
        <v>42000</v>
      </c>
      <c r="M435" t="s">
        <v>21</v>
      </c>
      <c r="N435" t="s">
        <v>41</v>
      </c>
      <c r="O435">
        <v>0</v>
      </c>
    </row>
    <row r="436" spans="1:15" x14ac:dyDescent="0.25">
      <c r="A436" t="s">
        <v>483</v>
      </c>
      <c r="B436">
        <v>37</v>
      </c>
      <c r="C436" t="s">
        <v>46</v>
      </c>
      <c r="D436" t="s">
        <v>17</v>
      </c>
      <c r="E436" t="s">
        <v>26</v>
      </c>
      <c r="F436" t="s">
        <v>38</v>
      </c>
      <c r="G436">
        <v>7</v>
      </c>
      <c r="H436">
        <v>7</v>
      </c>
      <c r="I436" t="s">
        <v>20</v>
      </c>
      <c r="J436">
        <v>4.3</v>
      </c>
      <c r="K436" t="s">
        <v>29</v>
      </c>
      <c r="L436">
        <v>76000</v>
      </c>
      <c r="M436" t="s">
        <v>53</v>
      </c>
      <c r="N436" t="s">
        <v>41</v>
      </c>
      <c r="O436">
        <v>0</v>
      </c>
    </row>
    <row r="437" spans="1:15" x14ac:dyDescent="0.25">
      <c r="A437" t="s">
        <v>484</v>
      </c>
      <c r="B437">
        <v>28</v>
      </c>
      <c r="C437" t="s">
        <v>16</v>
      </c>
      <c r="D437" t="s">
        <v>25</v>
      </c>
      <c r="E437" t="s">
        <v>18</v>
      </c>
      <c r="F437" t="s">
        <v>19</v>
      </c>
      <c r="G437">
        <v>2</v>
      </c>
      <c r="H437">
        <v>5</v>
      </c>
      <c r="I437" t="s">
        <v>383</v>
      </c>
      <c r="J437">
        <v>3.2</v>
      </c>
      <c r="K437" t="s">
        <v>50</v>
      </c>
      <c r="L437">
        <v>58000</v>
      </c>
      <c r="M437" t="s">
        <v>30</v>
      </c>
      <c r="N437" t="s">
        <v>41</v>
      </c>
      <c r="O437">
        <v>0</v>
      </c>
    </row>
    <row r="438" spans="1:15" x14ac:dyDescent="0.25">
      <c r="A438" t="s">
        <v>485</v>
      </c>
      <c r="B438">
        <v>34</v>
      </c>
      <c r="C438" t="s">
        <v>24</v>
      </c>
      <c r="D438" t="s">
        <v>17</v>
      </c>
      <c r="E438" t="s">
        <v>37</v>
      </c>
      <c r="F438" t="s">
        <v>38</v>
      </c>
      <c r="G438">
        <v>6</v>
      </c>
      <c r="H438">
        <v>6</v>
      </c>
      <c r="I438" t="s">
        <v>34</v>
      </c>
      <c r="J438">
        <v>3.7</v>
      </c>
      <c r="K438" t="s">
        <v>20</v>
      </c>
      <c r="L438">
        <v>70000</v>
      </c>
      <c r="M438" t="s">
        <v>40</v>
      </c>
      <c r="N438" t="s">
        <v>41</v>
      </c>
      <c r="O438">
        <v>0</v>
      </c>
    </row>
    <row r="439" spans="1:15" x14ac:dyDescent="0.25">
      <c r="A439" t="s">
        <v>486</v>
      </c>
      <c r="B439">
        <v>36</v>
      </c>
      <c r="C439" t="s">
        <v>46</v>
      </c>
      <c r="D439" t="s">
        <v>25</v>
      </c>
      <c r="E439" t="s">
        <v>47</v>
      </c>
      <c r="F439" t="s">
        <v>33</v>
      </c>
      <c r="G439">
        <v>8</v>
      </c>
      <c r="H439">
        <v>7</v>
      </c>
      <c r="I439" t="s">
        <v>20</v>
      </c>
      <c r="J439">
        <v>4</v>
      </c>
      <c r="K439" t="s">
        <v>20</v>
      </c>
      <c r="L439">
        <v>60000</v>
      </c>
      <c r="M439" t="s">
        <v>30</v>
      </c>
      <c r="N439" t="s">
        <v>41</v>
      </c>
      <c r="O439">
        <v>0</v>
      </c>
    </row>
    <row r="440" spans="1:15" x14ac:dyDescent="0.25">
      <c r="A440" t="s">
        <v>487</v>
      </c>
      <c r="B440">
        <v>30</v>
      </c>
      <c r="C440" t="s">
        <v>16</v>
      </c>
      <c r="D440" t="s">
        <v>17</v>
      </c>
      <c r="E440" t="s">
        <v>18</v>
      </c>
      <c r="F440" t="s">
        <v>27</v>
      </c>
      <c r="G440">
        <v>5</v>
      </c>
      <c r="H440">
        <v>6</v>
      </c>
      <c r="I440" t="s">
        <v>34</v>
      </c>
      <c r="J440">
        <v>3.9</v>
      </c>
      <c r="K440" t="s">
        <v>20</v>
      </c>
      <c r="L440">
        <v>65000</v>
      </c>
      <c r="M440" t="s">
        <v>40</v>
      </c>
      <c r="N440" t="s">
        <v>41</v>
      </c>
      <c r="O440">
        <v>0</v>
      </c>
    </row>
    <row r="441" spans="1:15" x14ac:dyDescent="0.25">
      <c r="A441" t="s">
        <v>488</v>
      </c>
      <c r="B441">
        <v>31</v>
      </c>
      <c r="C441" t="s">
        <v>24</v>
      </c>
      <c r="D441" t="s">
        <v>25</v>
      </c>
      <c r="E441" t="s">
        <v>26</v>
      </c>
      <c r="F441" t="s">
        <v>38</v>
      </c>
      <c r="G441">
        <v>4</v>
      </c>
      <c r="H441">
        <v>5</v>
      </c>
      <c r="I441" t="s">
        <v>383</v>
      </c>
      <c r="J441">
        <v>3.5</v>
      </c>
      <c r="K441" t="s">
        <v>50</v>
      </c>
      <c r="L441">
        <v>59000</v>
      </c>
      <c r="M441" t="s">
        <v>30</v>
      </c>
      <c r="N441" t="s">
        <v>41</v>
      </c>
      <c r="O441">
        <v>0</v>
      </c>
    </row>
    <row r="442" spans="1:15" x14ac:dyDescent="0.25">
      <c r="A442" t="s">
        <v>489</v>
      </c>
      <c r="B442">
        <v>29</v>
      </c>
      <c r="C442" t="s">
        <v>16</v>
      </c>
      <c r="D442" t="s">
        <v>17</v>
      </c>
      <c r="E442" t="s">
        <v>32</v>
      </c>
      <c r="F442" t="s">
        <v>44</v>
      </c>
      <c r="G442">
        <v>3</v>
      </c>
      <c r="H442">
        <v>7</v>
      </c>
      <c r="I442" t="s">
        <v>20</v>
      </c>
      <c r="J442">
        <v>3.4</v>
      </c>
      <c r="K442" t="s">
        <v>50</v>
      </c>
      <c r="L442">
        <v>62000</v>
      </c>
      <c r="M442" t="s">
        <v>40</v>
      </c>
      <c r="N442" t="s">
        <v>41</v>
      </c>
      <c r="O442">
        <v>0</v>
      </c>
    </row>
    <row r="443" spans="1:15" x14ac:dyDescent="0.25">
      <c r="A443" t="s">
        <v>490</v>
      </c>
      <c r="B443">
        <v>40</v>
      </c>
      <c r="C443" t="s">
        <v>46</v>
      </c>
      <c r="D443" t="s">
        <v>25</v>
      </c>
      <c r="E443" t="s">
        <v>37</v>
      </c>
      <c r="F443" t="s">
        <v>38</v>
      </c>
      <c r="G443">
        <v>8</v>
      </c>
      <c r="H443">
        <v>6</v>
      </c>
      <c r="I443" t="s">
        <v>34</v>
      </c>
      <c r="J443">
        <v>3.7</v>
      </c>
      <c r="K443" t="s">
        <v>20</v>
      </c>
      <c r="L443">
        <v>48000</v>
      </c>
      <c r="M443" t="s">
        <v>21</v>
      </c>
      <c r="N443" t="s">
        <v>41</v>
      </c>
      <c r="O443">
        <v>0</v>
      </c>
    </row>
    <row r="444" spans="1:15" x14ac:dyDescent="0.25">
      <c r="A444" t="s">
        <v>491</v>
      </c>
      <c r="B444">
        <v>45</v>
      </c>
      <c r="C444" t="s">
        <v>36</v>
      </c>
      <c r="D444" t="s">
        <v>17</v>
      </c>
      <c r="E444" t="s">
        <v>43</v>
      </c>
      <c r="F444" t="s">
        <v>44</v>
      </c>
      <c r="G444">
        <v>11</v>
      </c>
      <c r="H444">
        <v>7</v>
      </c>
      <c r="I444" t="s">
        <v>20</v>
      </c>
      <c r="J444">
        <v>4.0999999999999996</v>
      </c>
      <c r="K444" t="s">
        <v>29</v>
      </c>
      <c r="L444">
        <v>57000</v>
      </c>
      <c r="M444" t="s">
        <v>30</v>
      </c>
      <c r="N444" t="s">
        <v>41</v>
      </c>
      <c r="O444">
        <v>0</v>
      </c>
    </row>
    <row r="445" spans="1:15" x14ac:dyDescent="0.25">
      <c r="A445" t="s">
        <v>492</v>
      </c>
      <c r="B445">
        <v>32</v>
      </c>
      <c r="C445" t="s">
        <v>24</v>
      </c>
      <c r="D445" t="s">
        <v>25</v>
      </c>
      <c r="E445" t="s">
        <v>32</v>
      </c>
      <c r="F445" t="s">
        <v>44</v>
      </c>
      <c r="G445">
        <v>4</v>
      </c>
      <c r="H445">
        <v>5</v>
      </c>
      <c r="I445" t="s">
        <v>383</v>
      </c>
      <c r="J445">
        <v>3.8</v>
      </c>
      <c r="K445" t="s">
        <v>20</v>
      </c>
      <c r="L445">
        <v>70000</v>
      </c>
      <c r="M445" t="s">
        <v>40</v>
      </c>
      <c r="N445" t="s">
        <v>41</v>
      </c>
      <c r="O445">
        <v>0</v>
      </c>
    </row>
    <row r="446" spans="1:15" x14ac:dyDescent="0.25">
      <c r="A446" t="s">
        <v>493</v>
      </c>
      <c r="B446">
        <v>29</v>
      </c>
      <c r="C446" t="s">
        <v>16</v>
      </c>
      <c r="D446" t="s">
        <v>17</v>
      </c>
      <c r="E446" t="s">
        <v>37</v>
      </c>
      <c r="F446" t="s">
        <v>38</v>
      </c>
      <c r="G446">
        <v>4</v>
      </c>
      <c r="H446">
        <v>6</v>
      </c>
      <c r="I446" t="s">
        <v>34</v>
      </c>
      <c r="J446">
        <v>3.5</v>
      </c>
      <c r="K446" t="s">
        <v>50</v>
      </c>
      <c r="L446">
        <v>75000</v>
      </c>
      <c r="M446" t="s">
        <v>53</v>
      </c>
      <c r="N446" t="s">
        <v>41</v>
      </c>
      <c r="O446">
        <v>0</v>
      </c>
    </row>
    <row r="447" spans="1:15" x14ac:dyDescent="0.25">
      <c r="A447" t="s">
        <v>494</v>
      </c>
      <c r="B447">
        <v>33</v>
      </c>
      <c r="C447" t="s">
        <v>24</v>
      </c>
      <c r="D447" t="s">
        <v>25</v>
      </c>
      <c r="E447" t="s">
        <v>47</v>
      </c>
      <c r="F447" t="s">
        <v>33</v>
      </c>
      <c r="G447">
        <v>6</v>
      </c>
      <c r="H447">
        <v>6</v>
      </c>
      <c r="I447" t="s">
        <v>34</v>
      </c>
      <c r="J447">
        <v>3.8</v>
      </c>
      <c r="K447" t="s">
        <v>20</v>
      </c>
      <c r="L447">
        <v>42000</v>
      </c>
      <c r="M447" t="s">
        <v>21</v>
      </c>
      <c r="N447" t="s">
        <v>41</v>
      </c>
      <c r="O447">
        <v>0</v>
      </c>
    </row>
    <row r="448" spans="1:15" x14ac:dyDescent="0.25">
      <c r="A448" t="s">
        <v>495</v>
      </c>
      <c r="B448">
        <v>37</v>
      </c>
      <c r="C448" t="s">
        <v>46</v>
      </c>
      <c r="D448" t="s">
        <v>17</v>
      </c>
      <c r="E448" t="s">
        <v>26</v>
      </c>
      <c r="F448" t="s">
        <v>38</v>
      </c>
      <c r="G448">
        <v>7</v>
      </c>
      <c r="H448">
        <v>7</v>
      </c>
      <c r="I448" t="s">
        <v>20</v>
      </c>
      <c r="J448">
        <v>4.3</v>
      </c>
      <c r="K448" t="s">
        <v>29</v>
      </c>
      <c r="L448">
        <v>76000</v>
      </c>
      <c r="M448" t="s">
        <v>53</v>
      </c>
      <c r="N448" t="s">
        <v>41</v>
      </c>
      <c r="O448">
        <v>0</v>
      </c>
    </row>
    <row r="449" spans="1:15" x14ac:dyDescent="0.25">
      <c r="A449" t="s">
        <v>496</v>
      </c>
      <c r="B449">
        <v>28</v>
      </c>
      <c r="C449" t="s">
        <v>16</v>
      </c>
      <c r="D449" t="s">
        <v>25</v>
      </c>
      <c r="E449" t="s">
        <v>18</v>
      </c>
      <c r="F449" t="s">
        <v>19</v>
      </c>
      <c r="G449">
        <v>2</v>
      </c>
      <c r="H449">
        <v>5</v>
      </c>
      <c r="I449" t="s">
        <v>383</v>
      </c>
      <c r="J449">
        <v>3.2</v>
      </c>
      <c r="K449" t="s">
        <v>50</v>
      </c>
      <c r="L449">
        <v>58000</v>
      </c>
      <c r="M449" t="s">
        <v>30</v>
      </c>
      <c r="N449" t="s">
        <v>41</v>
      </c>
      <c r="O449">
        <v>0</v>
      </c>
    </row>
    <row r="450" spans="1:15" x14ac:dyDescent="0.25">
      <c r="A450" t="s">
        <v>497</v>
      </c>
      <c r="B450">
        <v>34</v>
      </c>
      <c r="C450" t="s">
        <v>24</v>
      </c>
      <c r="D450" t="s">
        <v>17</v>
      </c>
      <c r="E450" t="s">
        <v>37</v>
      </c>
      <c r="F450" t="s">
        <v>38</v>
      </c>
      <c r="G450">
        <v>6</v>
      </c>
      <c r="H450">
        <v>6</v>
      </c>
      <c r="I450" t="s">
        <v>34</v>
      </c>
      <c r="J450">
        <v>3.7</v>
      </c>
      <c r="K450" t="s">
        <v>20</v>
      </c>
      <c r="L450">
        <v>70000</v>
      </c>
      <c r="M450" t="s">
        <v>40</v>
      </c>
      <c r="N450" t="s">
        <v>41</v>
      </c>
      <c r="O450">
        <v>0</v>
      </c>
    </row>
    <row r="451" spans="1:15" x14ac:dyDescent="0.25">
      <c r="A451" t="s">
        <v>498</v>
      </c>
      <c r="B451">
        <v>36</v>
      </c>
      <c r="C451" t="s">
        <v>46</v>
      </c>
      <c r="D451" t="s">
        <v>25</v>
      </c>
      <c r="E451" t="s">
        <v>47</v>
      </c>
      <c r="F451" t="s">
        <v>33</v>
      </c>
      <c r="G451">
        <v>8</v>
      </c>
      <c r="H451">
        <v>7</v>
      </c>
      <c r="I451" t="s">
        <v>20</v>
      </c>
      <c r="J451">
        <v>4</v>
      </c>
      <c r="K451" t="s">
        <v>20</v>
      </c>
      <c r="L451">
        <v>60000</v>
      </c>
      <c r="M451" t="s">
        <v>30</v>
      </c>
      <c r="N451" t="s">
        <v>41</v>
      </c>
      <c r="O451">
        <v>0</v>
      </c>
    </row>
    <row r="452" spans="1:15" x14ac:dyDescent="0.25">
      <c r="A452" t="s">
        <v>499</v>
      </c>
      <c r="B452">
        <v>31</v>
      </c>
      <c r="C452" t="s">
        <v>24</v>
      </c>
      <c r="D452" t="s">
        <v>17</v>
      </c>
      <c r="E452" t="s">
        <v>18</v>
      </c>
      <c r="F452" t="s">
        <v>19</v>
      </c>
      <c r="G452">
        <v>4</v>
      </c>
      <c r="H452">
        <v>6</v>
      </c>
      <c r="I452" t="s">
        <v>34</v>
      </c>
      <c r="J452">
        <v>3.6</v>
      </c>
      <c r="K452" t="s">
        <v>20</v>
      </c>
      <c r="L452">
        <v>75000</v>
      </c>
      <c r="M452" t="s">
        <v>53</v>
      </c>
      <c r="N452" t="s">
        <v>22</v>
      </c>
      <c r="O452">
        <v>0</v>
      </c>
    </row>
    <row r="453" spans="1:15" x14ac:dyDescent="0.25">
      <c r="A453" t="s">
        <v>500</v>
      </c>
      <c r="B453">
        <v>35</v>
      </c>
      <c r="C453" t="s">
        <v>24</v>
      </c>
      <c r="D453" t="s">
        <v>25</v>
      </c>
      <c r="E453" t="s">
        <v>32</v>
      </c>
      <c r="F453" t="s">
        <v>44</v>
      </c>
      <c r="G453">
        <v>7</v>
      </c>
      <c r="H453">
        <v>7</v>
      </c>
      <c r="I453" t="s">
        <v>20</v>
      </c>
      <c r="J453">
        <v>3.5</v>
      </c>
      <c r="K453" t="s">
        <v>50</v>
      </c>
      <c r="L453">
        <v>59000</v>
      </c>
      <c r="M453" t="s">
        <v>30</v>
      </c>
      <c r="N453" t="s">
        <v>22</v>
      </c>
      <c r="O453">
        <v>0</v>
      </c>
    </row>
    <row r="454" spans="1:15" x14ac:dyDescent="0.25">
      <c r="A454" t="s">
        <v>501</v>
      </c>
      <c r="B454">
        <v>28</v>
      </c>
      <c r="C454" t="s">
        <v>16</v>
      </c>
      <c r="D454" t="s">
        <v>17</v>
      </c>
      <c r="E454" t="s">
        <v>26</v>
      </c>
      <c r="F454" t="s">
        <v>38</v>
      </c>
      <c r="G454">
        <v>3</v>
      </c>
      <c r="H454">
        <v>5</v>
      </c>
      <c r="I454" t="s">
        <v>383</v>
      </c>
      <c r="J454">
        <v>3.8</v>
      </c>
      <c r="K454" t="s">
        <v>20</v>
      </c>
      <c r="L454">
        <v>61000</v>
      </c>
      <c r="M454" t="s">
        <v>40</v>
      </c>
      <c r="N454" t="s">
        <v>22</v>
      </c>
      <c r="O454">
        <v>0</v>
      </c>
    </row>
    <row r="455" spans="1:15" x14ac:dyDescent="0.25">
      <c r="A455" t="s">
        <v>502</v>
      </c>
      <c r="B455">
        <v>39</v>
      </c>
      <c r="C455" t="s">
        <v>46</v>
      </c>
      <c r="D455" t="s">
        <v>25</v>
      </c>
      <c r="E455" t="s">
        <v>37</v>
      </c>
      <c r="F455" t="s">
        <v>38</v>
      </c>
      <c r="G455">
        <v>9</v>
      </c>
      <c r="H455">
        <v>6</v>
      </c>
      <c r="I455" t="s">
        <v>34</v>
      </c>
      <c r="J455">
        <v>3.4</v>
      </c>
      <c r="K455" t="s">
        <v>50</v>
      </c>
      <c r="L455">
        <v>57000</v>
      </c>
      <c r="M455" t="s">
        <v>30</v>
      </c>
      <c r="N455" t="s">
        <v>22</v>
      </c>
      <c r="O455">
        <v>0</v>
      </c>
    </row>
    <row r="456" spans="1:15" x14ac:dyDescent="0.25">
      <c r="A456" t="s">
        <v>503</v>
      </c>
      <c r="B456">
        <v>40</v>
      </c>
      <c r="C456" t="s">
        <v>46</v>
      </c>
      <c r="D456" t="s">
        <v>17</v>
      </c>
      <c r="E456" t="s">
        <v>43</v>
      </c>
      <c r="F456" t="s">
        <v>44</v>
      </c>
      <c r="G456">
        <v>10</v>
      </c>
      <c r="H456">
        <v>7</v>
      </c>
      <c r="I456" t="s">
        <v>20</v>
      </c>
      <c r="J456">
        <v>4.0999999999999996</v>
      </c>
      <c r="K456" t="s">
        <v>29</v>
      </c>
      <c r="L456">
        <v>59000</v>
      </c>
      <c r="M456" t="s">
        <v>30</v>
      </c>
      <c r="N456" t="s">
        <v>22</v>
      </c>
      <c r="O456">
        <v>0</v>
      </c>
    </row>
    <row r="457" spans="1:15" x14ac:dyDescent="0.25">
      <c r="A457" t="s">
        <v>504</v>
      </c>
      <c r="B457">
        <v>27</v>
      </c>
      <c r="C457" t="s">
        <v>16</v>
      </c>
      <c r="D457" t="s">
        <v>25</v>
      </c>
      <c r="E457" t="s">
        <v>47</v>
      </c>
      <c r="F457" t="s">
        <v>33</v>
      </c>
      <c r="G457">
        <v>2</v>
      </c>
      <c r="H457">
        <v>5</v>
      </c>
      <c r="I457" t="s">
        <v>383</v>
      </c>
      <c r="J457">
        <v>3.7</v>
      </c>
      <c r="K457" t="s">
        <v>20</v>
      </c>
      <c r="L457">
        <v>60000</v>
      </c>
      <c r="M457" t="s">
        <v>30</v>
      </c>
      <c r="N457" t="s">
        <v>22</v>
      </c>
      <c r="O457">
        <v>0</v>
      </c>
    </row>
    <row r="458" spans="1:15" x14ac:dyDescent="0.25">
      <c r="A458" t="s">
        <v>505</v>
      </c>
      <c r="B458">
        <v>42</v>
      </c>
      <c r="C458" t="s">
        <v>36</v>
      </c>
      <c r="D458" t="s">
        <v>17</v>
      </c>
      <c r="E458" t="s">
        <v>18</v>
      </c>
      <c r="F458" t="s">
        <v>27</v>
      </c>
      <c r="G458">
        <v>11</v>
      </c>
      <c r="H458">
        <v>8</v>
      </c>
      <c r="I458" t="s">
        <v>28</v>
      </c>
      <c r="J458">
        <v>4</v>
      </c>
      <c r="K458" t="s">
        <v>20</v>
      </c>
      <c r="L458">
        <v>64000</v>
      </c>
      <c r="M458" t="s">
        <v>40</v>
      </c>
      <c r="N458" t="s">
        <v>22</v>
      </c>
      <c r="O458">
        <v>0</v>
      </c>
    </row>
    <row r="459" spans="1:15" x14ac:dyDescent="0.25">
      <c r="A459" t="s">
        <v>506</v>
      </c>
      <c r="B459">
        <v>29</v>
      </c>
      <c r="C459" t="s">
        <v>16</v>
      </c>
      <c r="D459" t="s">
        <v>25</v>
      </c>
      <c r="E459" t="s">
        <v>32</v>
      </c>
      <c r="F459" t="s">
        <v>44</v>
      </c>
      <c r="G459">
        <v>3</v>
      </c>
      <c r="H459">
        <v>7</v>
      </c>
      <c r="I459" t="s">
        <v>20</v>
      </c>
      <c r="J459">
        <v>3.9</v>
      </c>
      <c r="K459" t="s">
        <v>20</v>
      </c>
      <c r="L459">
        <v>61000</v>
      </c>
      <c r="M459" t="s">
        <v>40</v>
      </c>
      <c r="N459" t="s">
        <v>22</v>
      </c>
      <c r="O459">
        <v>0</v>
      </c>
    </row>
    <row r="460" spans="1:15" x14ac:dyDescent="0.25">
      <c r="A460" t="s">
        <v>507</v>
      </c>
      <c r="B460">
        <v>31</v>
      </c>
      <c r="C460" t="s">
        <v>24</v>
      </c>
      <c r="D460" t="s">
        <v>17</v>
      </c>
      <c r="E460" t="s">
        <v>37</v>
      </c>
      <c r="F460" t="s">
        <v>38</v>
      </c>
      <c r="G460">
        <v>5</v>
      </c>
      <c r="H460">
        <v>6</v>
      </c>
      <c r="I460" t="s">
        <v>34</v>
      </c>
      <c r="J460">
        <v>3.5</v>
      </c>
      <c r="K460" t="s">
        <v>50</v>
      </c>
      <c r="L460">
        <v>59000</v>
      </c>
      <c r="M460" t="s">
        <v>30</v>
      </c>
      <c r="N460" t="s">
        <v>22</v>
      </c>
      <c r="O460">
        <v>0</v>
      </c>
    </row>
    <row r="461" spans="1:15" x14ac:dyDescent="0.25">
      <c r="A461" t="s">
        <v>508</v>
      </c>
      <c r="B461">
        <v>33</v>
      </c>
      <c r="C461" t="s">
        <v>24</v>
      </c>
      <c r="D461" t="s">
        <v>25</v>
      </c>
      <c r="E461" t="s">
        <v>47</v>
      </c>
      <c r="F461" t="s">
        <v>33</v>
      </c>
      <c r="G461">
        <v>6</v>
      </c>
      <c r="H461">
        <v>6</v>
      </c>
      <c r="I461" t="s">
        <v>34</v>
      </c>
      <c r="J461">
        <v>3.8</v>
      </c>
      <c r="K461" t="s">
        <v>20</v>
      </c>
      <c r="L461">
        <v>61000</v>
      </c>
      <c r="M461" t="s">
        <v>40</v>
      </c>
      <c r="N461" t="s">
        <v>22</v>
      </c>
      <c r="O461">
        <v>0</v>
      </c>
    </row>
    <row r="462" spans="1:15" x14ac:dyDescent="0.25">
      <c r="A462" t="s">
        <v>509</v>
      </c>
      <c r="B462">
        <v>30</v>
      </c>
      <c r="C462" t="s">
        <v>16</v>
      </c>
      <c r="D462" t="s">
        <v>17</v>
      </c>
      <c r="E462" t="s">
        <v>18</v>
      </c>
      <c r="F462" t="s">
        <v>19</v>
      </c>
      <c r="G462">
        <v>5</v>
      </c>
      <c r="H462">
        <v>6</v>
      </c>
      <c r="I462" t="s">
        <v>34</v>
      </c>
      <c r="J462">
        <v>3.9</v>
      </c>
      <c r="K462" t="s">
        <v>20</v>
      </c>
      <c r="L462">
        <v>65000</v>
      </c>
      <c r="M462" t="s">
        <v>40</v>
      </c>
      <c r="N462" t="s">
        <v>41</v>
      </c>
      <c r="O462">
        <v>0</v>
      </c>
    </row>
    <row r="463" spans="1:15" x14ac:dyDescent="0.25">
      <c r="A463" t="s">
        <v>510</v>
      </c>
      <c r="B463">
        <v>31</v>
      </c>
      <c r="C463" t="s">
        <v>24</v>
      </c>
      <c r="D463" t="s">
        <v>25</v>
      </c>
      <c r="E463" t="s">
        <v>26</v>
      </c>
      <c r="F463" t="s">
        <v>38</v>
      </c>
      <c r="G463">
        <v>4</v>
      </c>
      <c r="H463">
        <v>5</v>
      </c>
      <c r="I463" t="s">
        <v>383</v>
      </c>
      <c r="J463">
        <v>3.5</v>
      </c>
      <c r="K463" t="s">
        <v>50</v>
      </c>
      <c r="L463">
        <v>59000</v>
      </c>
      <c r="M463" t="s">
        <v>30</v>
      </c>
      <c r="N463" t="s">
        <v>41</v>
      </c>
      <c r="O463">
        <v>0</v>
      </c>
    </row>
    <row r="464" spans="1:15" x14ac:dyDescent="0.25">
      <c r="A464" t="s">
        <v>511</v>
      </c>
      <c r="B464">
        <v>29</v>
      </c>
      <c r="C464" t="s">
        <v>16</v>
      </c>
      <c r="D464" t="s">
        <v>17</v>
      </c>
      <c r="E464" t="s">
        <v>32</v>
      </c>
      <c r="F464" t="s">
        <v>44</v>
      </c>
      <c r="G464">
        <v>3</v>
      </c>
      <c r="H464">
        <v>7</v>
      </c>
      <c r="I464" t="s">
        <v>20</v>
      </c>
      <c r="J464">
        <v>3.4</v>
      </c>
      <c r="K464" t="s">
        <v>50</v>
      </c>
      <c r="L464">
        <v>62000</v>
      </c>
      <c r="M464" t="s">
        <v>40</v>
      </c>
      <c r="N464" t="s">
        <v>41</v>
      </c>
      <c r="O464">
        <v>0</v>
      </c>
    </row>
    <row r="465" spans="1:15" x14ac:dyDescent="0.25">
      <c r="A465" t="s">
        <v>512</v>
      </c>
      <c r="B465">
        <v>40</v>
      </c>
      <c r="C465" t="s">
        <v>46</v>
      </c>
      <c r="D465" t="s">
        <v>25</v>
      </c>
      <c r="E465" t="s">
        <v>37</v>
      </c>
      <c r="F465" t="s">
        <v>38</v>
      </c>
      <c r="G465">
        <v>8</v>
      </c>
      <c r="H465">
        <v>6</v>
      </c>
      <c r="I465" t="s">
        <v>34</v>
      </c>
      <c r="J465">
        <v>3.7</v>
      </c>
      <c r="K465" t="s">
        <v>20</v>
      </c>
      <c r="L465">
        <v>48000</v>
      </c>
      <c r="M465" t="s">
        <v>21</v>
      </c>
      <c r="N465" t="s">
        <v>41</v>
      </c>
      <c r="O465">
        <v>0</v>
      </c>
    </row>
    <row r="466" spans="1:15" x14ac:dyDescent="0.25">
      <c r="A466" t="s">
        <v>513</v>
      </c>
      <c r="B466">
        <v>45</v>
      </c>
      <c r="C466" t="s">
        <v>36</v>
      </c>
      <c r="D466" t="s">
        <v>17</v>
      </c>
      <c r="E466" t="s">
        <v>43</v>
      </c>
      <c r="F466" t="s">
        <v>44</v>
      </c>
      <c r="G466">
        <v>11</v>
      </c>
      <c r="H466">
        <v>7</v>
      </c>
      <c r="I466" t="s">
        <v>20</v>
      </c>
      <c r="J466">
        <v>4.0999999999999996</v>
      </c>
      <c r="K466" t="s">
        <v>29</v>
      </c>
      <c r="L466">
        <v>57000</v>
      </c>
      <c r="M466" t="s">
        <v>30</v>
      </c>
      <c r="N466" t="s">
        <v>41</v>
      </c>
      <c r="O466">
        <v>0</v>
      </c>
    </row>
    <row r="467" spans="1:15" x14ac:dyDescent="0.25">
      <c r="A467" t="s">
        <v>514</v>
      </c>
      <c r="B467">
        <v>32</v>
      </c>
      <c r="C467" t="s">
        <v>24</v>
      </c>
      <c r="D467" t="s">
        <v>25</v>
      </c>
      <c r="E467" t="s">
        <v>32</v>
      </c>
      <c r="F467" t="s">
        <v>44</v>
      </c>
      <c r="G467">
        <v>4</v>
      </c>
      <c r="H467">
        <v>5</v>
      </c>
      <c r="I467" t="s">
        <v>383</v>
      </c>
      <c r="J467">
        <v>3.8</v>
      </c>
      <c r="K467" t="s">
        <v>20</v>
      </c>
      <c r="L467">
        <v>70000</v>
      </c>
      <c r="M467" t="s">
        <v>40</v>
      </c>
      <c r="N467" t="s">
        <v>41</v>
      </c>
      <c r="O467">
        <v>0</v>
      </c>
    </row>
    <row r="468" spans="1:15" x14ac:dyDescent="0.25">
      <c r="A468" t="s">
        <v>515</v>
      </c>
      <c r="B468">
        <v>29</v>
      </c>
      <c r="C468" t="s">
        <v>16</v>
      </c>
      <c r="D468" t="s">
        <v>17</v>
      </c>
      <c r="E468" t="s">
        <v>37</v>
      </c>
      <c r="F468" t="s">
        <v>38</v>
      </c>
      <c r="G468">
        <v>4</v>
      </c>
      <c r="H468">
        <v>6</v>
      </c>
      <c r="I468" t="s">
        <v>34</v>
      </c>
      <c r="J468">
        <v>3.5</v>
      </c>
      <c r="K468" t="s">
        <v>50</v>
      </c>
      <c r="L468">
        <v>75000</v>
      </c>
      <c r="M468" t="s">
        <v>53</v>
      </c>
      <c r="N468" t="s">
        <v>41</v>
      </c>
      <c r="O468">
        <v>0</v>
      </c>
    </row>
    <row r="469" spans="1:15" x14ac:dyDescent="0.25">
      <c r="A469" t="s">
        <v>516</v>
      </c>
      <c r="B469">
        <v>33</v>
      </c>
      <c r="C469" t="s">
        <v>24</v>
      </c>
      <c r="D469" t="s">
        <v>25</v>
      </c>
      <c r="E469" t="s">
        <v>47</v>
      </c>
      <c r="F469" t="s">
        <v>33</v>
      </c>
      <c r="G469">
        <v>6</v>
      </c>
      <c r="H469">
        <v>6</v>
      </c>
      <c r="I469" t="s">
        <v>34</v>
      </c>
      <c r="J469">
        <v>3.8</v>
      </c>
      <c r="K469" t="s">
        <v>20</v>
      </c>
      <c r="L469">
        <v>42000</v>
      </c>
      <c r="M469" t="s">
        <v>21</v>
      </c>
      <c r="N469" t="s">
        <v>41</v>
      </c>
      <c r="O469">
        <v>0</v>
      </c>
    </row>
    <row r="470" spans="1:15" x14ac:dyDescent="0.25">
      <c r="A470" t="s">
        <v>517</v>
      </c>
      <c r="B470">
        <v>37</v>
      </c>
      <c r="C470" t="s">
        <v>46</v>
      </c>
      <c r="D470" t="s">
        <v>17</v>
      </c>
      <c r="E470" t="s">
        <v>26</v>
      </c>
      <c r="F470" t="s">
        <v>38</v>
      </c>
      <c r="G470">
        <v>7</v>
      </c>
      <c r="H470">
        <v>7</v>
      </c>
      <c r="I470" t="s">
        <v>20</v>
      </c>
      <c r="J470">
        <v>4.3</v>
      </c>
      <c r="K470" t="s">
        <v>29</v>
      </c>
      <c r="L470">
        <v>76000</v>
      </c>
      <c r="M470" t="s">
        <v>53</v>
      </c>
      <c r="N470" t="s">
        <v>41</v>
      </c>
      <c r="O470">
        <v>0</v>
      </c>
    </row>
    <row r="471" spans="1:15" x14ac:dyDescent="0.25">
      <c r="A471" t="s">
        <v>518</v>
      </c>
      <c r="B471">
        <v>28</v>
      </c>
      <c r="C471" t="s">
        <v>16</v>
      </c>
      <c r="D471" t="s">
        <v>25</v>
      </c>
      <c r="E471" t="s">
        <v>18</v>
      </c>
      <c r="F471" t="s">
        <v>19</v>
      </c>
      <c r="G471">
        <v>2</v>
      </c>
      <c r="H471">
        <v>5</v>
      </c>
      <c r="I471" t="s">
        <v>383</v>
      </c>
      <c r="J471">
        <v>3.2</v>
      </c>
      <c r="K471" t="s">
        <v>50</v>
      </c>
      <c r="L471">
        <v>58000</v>
      </c>
      <c r="M471" t="s">
        <v>30</v>
      </c>
      <c r="N471" t="s">
        <v>41</v>
      </c>
      <c r="O471">
        <v>0</v>
      </c>
    </row>
    <row r="472" spans="1:15" x14ac:dyDescent="0.25">
      <c r="A472" t="s">
        <v>519</v>
      </c>
      <c r="B472">
        <v>34</v>
      </c>
      <c r="C472" t="s">
        <v>24</v>
      </c>
      <c r="D472" t="s">
        <v>17</v>
      </c>
      <c r="E472" t="s">
        <v>37</v>
      </c>
      <c r="F472" t="s">
        <v>38</v>
      </c>
      <c r="G472">
        <v>6</v>
      </c>
      <c r="H472">
        <v>6</v>
      </c>
      <c r="I472" t="s">
        <v>34</v>
      </c>
      <c r="J472">
        <v>3.7</v>
      </c>
      <c r="K472" t="s">
        <v>20</v>
      </c>
      <c r="L472">
        <v>70000</v>
      </c>
      <c r="M472" t="s">
        <v>40</v>
      </c>
      <c r="N472" t="s">
        <v>41</v>
      </c>
      <c r="O472">
        <v>0</v>
      </c>
    </row>
    <row r="473" spans="1:15" x14ac:dyDescent="0.25">
      <c r="A473" t="s">
        <v>520</v>
      </c>
      <c r="B473">
        <v>36</v>
      </c>
      <c r="C473" t="s">
        <v>46</v>
      </c>
      <c r="D473" t="s">
        <v>25</v>
      </c>
      <c r="E473" t="s">
        <v>47</v>
      </c>
      <c r="F473" t="s">
        <v>33</v>
      </c>
      <c r="G473">
        <v>8</v>
      </c>
      <c r="H473">
        <v>7</v>
      </c>
      <c r="I473" t="s">
        <v>20</v>
      </c>
      <c r="J473">
        <v>4</v>
      </c>
      <c r="K473" t="s">
        <v>20</v>
      </c>
      <c r="L473">
        <v>60000</v>
      </c>
      <c r="M473" t="s">
        <v>30</v>
      </c>
      <c r="N473" t="s">
        <v>41</v>
      </c>
      <c r="O473">
        <v>0</v>
      </c>
    </row>
    <row r="474" spans="1:15" x14ac:dyDescent="0.25">
      <c r="A474" t="s">
        <v>521</v>
      </c>
      <c r="B474">
        <v>30</v>
      </c>
      <c r="C474" t="s">
        <v>16</v>
      </c>
      <c r="D474" t="s">
        <v>17</v>
      </c>
      <c r="E474" t="s">
        <v>18</v>
      </c>
      <c r="F474" t="s">
        <v>27</v>
      </c>
      <c r="G474">
        <v>5</v>
      </c>
      <c r="H474">
        <v>6</v>
      </c>
      <c r="I474" t="s">
        <v>34</v>
      </c>
      <c r="J474">
        <v>3.9</v>
      </c>
      <c r="K474" t="s">
        <v>20</v>
      </c>
      <c r="L474">
        <v>65000</v>
      </c>
      <c r="M474" t="s">
        <v>40</v>
      </c>
      <c r="N474" t="s">
        <v>41</v>
      </c>
      <c r="O474">
        <v>0</v>
      </c>
    </row>
    <row r="475" spans="1:15" x14ac:dyDescent="0.25">
      <c r="A475" t="s">
        <v>522</v>
      </c>
      <c r="B475">
        <v>31</v>
      </c>
      <c r="C475" t="s">
        <v>24</v>
      </c>
      <c r="D475" t="s">
        <v>25</v>
      </c>
      <c r="E475" t="s">
        <v>26</v>
      </c>
      <c r="F475" t="s">
        <v>38</v>
      </c>
      <c r="G475">
        <v>4</v>
      </c>
      <c r="H475">
        <v>5</v>
      </c>
      <c r="I475" t="s">
        <v>383</v>
      </c>
      <c r="J475">
        <v>3.5</v>
      </c>
      <c r="K475" t="s">
        <v>50</v>
      </c>
      <c r="L475">
        <v>59000</v>
      </c>
      <c r="M475" t="s">
        <v>30</v>
      </c>
      <c r="N475" t="s">
        <v>41</v>
      </c>
      <c r="O475">
        <v>0</v>
      </c>
    </row>
    <row r="476" spans="1:15" x14ac:dyDescent="0.25">
      <c r="A476" t="s">
        <v>523</v>
      </c>
      <c r="B476">
        <v>29</v>
      </c>
      <c r="C476" t="s">
        <v>16</v>
      </c>
      <c r="D476" t="s">
        <v>17</v>
      </c>
      <c r="E476" t="s">
        <v>32</v>
      </c>
      <c r="F476" t="s">
        <v>44</v>
      </c>
      <c r="G476">
        <v>3</v>
      </c>
      <c r="H476">
        <v>7</v>
      </c>
      <c r="I476" t="s">
        <v>20</v>
      </c>
      <c r="J476">
        <v>3.4</v>
      </c>
      <c r="K476" t="s">
        <v>50</v>
      </c>
      <c r="L476">
        <v>62000</v>
      </c>
      <c r="M476" t="s">
        <v>40</v>
      </c>
      <c r="N476" t="s">
        <v>41</v>
      </c>
      <c r="O476">
        <v>0</v>
      </c>
    </row>
    <row r="477" spans="1:15" x14ac:dyDescent="0.25">
      <c r="A477" t="s">
        <v>524</v>
      </c>
      <c r="B477">
        <v>40</v>
      </c>
      <c r="C477" t="s">
        <v>46</v>
      </c>
      <c r="D477" t="s">
        <v>25</v>
      </c>
      <c r="E477" t="s">
        <v>37</v>
      </c>
      <c r="F477" t="s">
        <v>38</v>
      </c>
      <c r="G477">
        <v>8</v>
      </c>
      <c r="H477">
        <v>6</v>
      </c>
      <c r="I477" t="s">
        <v>34</v>
      </c>
      <c r="J477">
        <v>3.7</v>
      </c>
      <c r="K477" t="s">
        <v>20</v>
      </c>
      <c r="L477">
        <v>48000</v>
      </c>
      <c r="M477" t="s">
        <v>21</v>
      </c>
      <c r="N477" t="s">
        <v>41</v>
      </c>
      <c r="O477">
        <v>0</v>
      </c>
    </row>
    <row r="478" spans="1:15" x14ac:dyDescent="0.25">
      <c r="A478" t="s">
        <v>525</v>
      </c>
      <c r="B478">
        <v>45</v>
      </c>
      <c r="C478" t="s">
        <v>36</v>
      </c>
      <c r="D478" t="s">
        <v>17</v>
      </c>
      <c r="E478" t="s">
        <v>43</v>
      </c>
      <c r="F478" t="s">
        <v>44</v>
      </c>
      <c r="G478">
        <v>11</v>
      </c>
      <c r="H478">
        <v>7</v>
      </c>
      <c r="I478" t="s">
        <v>20</v>
      </c>
      <c r="J478">
        <v>4.0999999999999996</v>
      </c>
      <c r="K478" t="s">
        <v>29</v>
      </c>
      <c r="L478">
        <v>57000</v>
      </c>
      <c r="M478" t="s">
        <v>30</v>
      </c>
      <c r="N478" t="s">
        <v>41</v>
      </c>
      <c r="O478">
        <v>0</v>
      </c>
    </row>
    <row r="479" spans="1:15" x14ac:dyDescent="0.25">
      <c r="A479" t="s">
        <v>526</v>
      </c>
      <c r="B479">
        <v>32</v>
      </c>
      <c r="C479" t="s">
        <v>24</v>
      </c>
      <c r="D479" t="s">
        <v>25</v>
      </c>
      <c r="E479" t="s">
        <v>32</v>
      </c>
      <c r="F479" t="s">
        <v>44</v>
      </c>
      <c r="G479">
        <v>4</v>
      </c>
      <c r="H479">
        <v>5</v>
      </c>
      <c r="I479" t="s">
        <v>383</v>
      </c>
      <c r="J479">
        <v>3.8</v>
      </c>
      <c r="K479" t="s">
        <v>20</v>
      </c>
      <c r="L479">
        <v>70000</v>
      </c>
      <c r="M479" t="s">
        <v>40</v>
      </c>
      <c r="N479" t="s">
        <v>41</v>
      </c>
      <c r="O479">
        <v>0</v>
      </c>
    </row>
    <row r="480" spans="1:15" x14ac:dyDescent="0.25">
      <c r="A480" t="s">
        <v>527</v>
      </c>
      <c r="B480">
        <v>29</v>
      </c>
      <c r="C480" t="s">
        <v>16</v>
      </c>
      <c r="D480" t="s">
        <v>17</v>
      </c>
      <c r="E480" t="s">
        <v>37</v>
      </c>
      <c r="F480" t="s">
        <v>38</v>
      </c>
      <c r="G480">
        <v>4</v>
      </c>
      <c r="H480">
        <v>6</v>
      </c>
      <c r="I480" t="s">
        <v>34</v>
      </c>
      <c r="J480">
        <v>3.5</v>
      </c>
      <c r="K480" t="s">
        <v>50</v>
      </c>
      <c r="L480">
        <v>75000</v>
      </c>
      <c r="M480" t="s">
        <v>53</v>
      </c>
      <c r="N480" t="s">
        <v>41</v>
      </c>
      <c r="O480">
        <v>0</v>
      </c>
    </row>
    <row r="481" spans="1:15" x14ac:dyDescent="0.25">
      <c r="A481" t="s">
        <v>528</v>
      </c>
      <c r="B481">
        <v>33</v>
      </c>
      <c r="C481" t="s">
        <v>24</v>
      </c>
      <c r="D481" t="s">
        <v>25</v>
      </c>
      <c r="E481" t="s">
        <v>47</v>
      </c>
      <c r="F481" t="s">
        <v>33</v>
      </c>
      <c r="G481">
        <v>6</v>
      </c>
      <c r="H481">
        <v>6</v>
      </c>
      <c r="I481" t="s">
        <v>34</v>
      </c>
      <c r="J481">
        <v>3.8</v>
      </c>
      <c r="K481" t="s">
        <v>20</v>
      </c>
      <c r="L481">
        <v>42000</v>
      </c>
      <c r="M481" t="s">
        <v>21</v>
      </c>
      <c r="N481" t="s">
        <v>41</v>
      </c>
      <c r="O481">
        <v>0</v>
      </c>
    </row>
    <row r="482" spans="1:15" x14ac:dyDescent="0.25">
      <c r="A482" t="s">
        <v>529</v>
      </c>
      <c r="B482">
        <v>37</v>
      </c>
      <c r="C482" t="s">
        <v>46</v>
      </c>
      <c r="D482" t="s">
        <v>17</v>
      </c>
      <c r="E482" t="s">
        <v>26</v>
      </c>
      <c r="F482" t="s">
        <v>38</v>
      </c>
      <c r="G482">
        <v>7</v>
      </c>
      <c r="H482">
        <v>7</v>
      </c>
      <c r="I482" t="s">
        <v>20</v>
      </c>
      <c r="J482">
        <v>4.3</v>
      </c>
      <c r="K482" t="s">
        <v>29</v>
      </c>
      <c r="L482">
        <v>76000</v>
      </c>
      <c r="M482" t="s">
        <v>53</v>
      </c>
      <c r="N482" t="s">
        <v>41</v>
      </c>
      <c r="O482">
        <v>0</v>
      </c>
    </row>
    <row r="483" spans="1:15" x14ac:dyDescent="0.25">
      <c r="A483" t="s">
        <v>530</v>
      </c>
      <c r="B483">
        <v>28</v>
      </c>
      <c r="C483" t="s">
        <v>16</v>
      </c>
      <c r="D483" t="s">
        <v>25</v>
      </c>
      <c r="E483" t="s">
        <v>18</v>
      </c>
      <c r="F483" t="s">
        <v>19</v>
      </c>
      <c r="G483">
        <v>2</v>
      </c>
      <c r="H483">
        <v>5</v>
      </c>
      <c r="I483" t="s">
        <v>383</v>
      </c>
      <c r="J483">
        <v>3.2</v>
      </c>
      <c r="K483" t="s">
        <v>50</v>
      </c>
      <c r="L483">
        <v>58000</v>
      </c>
      <c r="M483" t="s">
        <v>30</v>
      </c>
      <c r="N483" t="s">
        <v>41</v>
      </c>
      <c r="O483">
        <v>0</v>
      </c>
    </row>
    <row r="484" spans="1:15" x14ac:dyDescent="0.25">
      <c r="A484" t="s">
        <v>531</v>
      </c>
      <c r="B484">
        <v>34</v>
      </c>
      <c r="C484" t="s">
        <v>24</v>
      </c>
      <c r="D484" t="s">
        <v>17</v>
      </c>
      <c r="E484" t="s">
        <v>37</v>
      </c>
      <c r="F484" t="s">
        <v>38</v>
      </c>
      <c r="G484">
        <v>6</v>
      </c>
      <c r="H484">
        <v>6</v>
      </c>
      <c r="I484" t="s">
        <v>34</v>
      </c>
      <c r="J484">
        <v>3.7</v>
      </c>
      <c r="K484" t="s">
        <v>20</v>
      </c>
      <c r="L484">
        <v>70000</v>
      </c>
      <c r="M484" t="s">
        <v>40</v>
      </c>
      <c r="N484" t="s">
        <v>41</v>
      </c>
      <c r="O484">
        <v>0</v>
      </c>
    </row>
    <row r="485" spans="1:15" x14ac:dyDescent="0.25">
      <c r="A485" t="s">
        <v>532</v>
      </c>
      <c r="B485">
        <v>36</v>
      </c>
      <c r="C485" t="s">
        <v>46</v>
      </c>
      <c r="D485" t="s">
        <v>25</v>
      </c>
      <c r="E485" t="s">
        <v>47</v>
      </c>
      <c r="F485" t="s">
        <v>33</v>
      </c>
      <c r="G485">
        <v>8</v>
      </c>
      <c r="H485">
        <v>7</v>
      </c>
      <c r="I485" t="s">
        <v>20</v>
      </c>
      <c r="J485">
        <v>4</v>
      </c>
      <c r="K485" t="s">
        <v>20</v>
      </c>
      <c r="L485">
        <v>60000</v>
      </c>
      <c r="M485" t="s">
        <v>30</v>
      </c>
      <c r="N485" t="s">
        <v>41</v>
      </c>
      <c r="O485">
        <v>0</v>
      </c>
    </row>
    <row r="486" spans="1:15" x14ac:dyDescent="0.25">
      <c r="A486" t="s">
        <v>533</v>
      </c>
      <c r="B486">
        <v>30</v>
      </c>
      <c r="C486" t="s">
        <v>16</v>
      </c>
      <c r="D486" t="s">
        <v>17</v>
      </c>
      <c r="E486" t="s">
        <v>18</v>
      </c>
      <c r="F486" t="s">
        <v>27</v>
      </c>
      <c r="G486">
        <v>5</v>
      </c>
      <c r="H486">
        <v>6</v>
      </c>
      <c r="I486" t="s">
        <v>34</v>
      </c>
      <c r="J486">
        <v>3.9</v>
      </c>
      <c r="K486" t="s">
        <v>20</v>
      </c>
      <c r="L486">
        <v>65000</v>
      </c>
      <c r="M486" t="s">
        <v>40</v>
      </c>
      <c r="N486" t="s">
        <v>22</v>
      </c>
      <c r="O486">
        <v>0</v>
      </c>
    </row>
    <row r="487" spans="1:15" x14ac:dyDescent="0.25">
      <c r="A487" t="s">
        <v>534</v>
      </c>
      <c r="B487">
        <v>31</v>
      </c>
      <c r="C487" t="s">
        <v>24</v>
      </c>
      <c r="D487" t="s">
        <v>25</v>
      </c>
      <c r="E487" t="s">
        <v>26</v>
      </c>
      <c r="F487" t="s">
        <v>38</v>
      </c>
      <c r="G487">
        <v>4</v>
      </c>
      <c r="H487">
        <v>5</v>
      </c>
      <c r="I487" t="s">
        <v>383</v>
      </c>
      <c r="J487">
        <v>3.5</v>
      </c>
      <c r="K487" t="s">
        <v>50</v>
      </c>
      <c r="L487">
        <v>59000</v>
      </c>
      <c r="M487" t="s">
        <v>30</v>
      </c>
      <c r="N487" t="s">
        <v>22</v>
      </c>
      <c r="O487">
        <v>0</v>
      </c>
    </row>
    <row r="488" spans="1:15" x14ac:dyDescent="0.25">
      <c r="A488" t="s">
        <v>535</v>
      </c>
      <c r="B488">
        <v>29</v>
      </c>
      <c r="C488" t="s">
        <v>16</v>
      </c>
      <c r="D488" t="s">
        <v>17</v>
      </c>
      <c r="E488" t="s">
        <v>32</v>
      </c>
      <c r="F488" t="s">
        <v>44</v>
      </c>
      <c r="G488">
        <v>3</v>
      </c>
      <c r="H488">
        <v>7</v>
      </c>
      <c r="I488" t="s">
        <v>20</v>
      </c>
      <c r="J488">
        <v>3.4</v>
      </c>
      <c r="K488" t="s">
        <v>50</v>
      </c>
      <c r="L488">
        <v>62000</v>
      </c>
      <c r="M488" t="s">
        <v>40</v>
      </c>
      <c r="N488" t="s">
        <v>22</v>
      </c>
      <c r="O488">
        <v>0</v>
      </c>
    </row>
    <row r="489" spans="1:15" x14ac:dyDescent="0.25">
      <c r="A489" t="s">
        <v>536</v>
      </c>
      <c r="B489">
        <v>40</v>
      </c>
      <c r="C489" t="s">
        <v>46</v>
      </c>
      <c r="D489" t="s">
        <v>25</v>
      </c>
      <c r="E489" t="s">
        <v>37</v>
      </c>
      <c r="F489" t="s">
        <v>38</v>
      </c>
      <c r="G489">
        <v>8</v>
      </c>
      <c r="H489">
        <v>6</v>
      </c>
      <c r="I489" t="s">
        <v>34</v>
      </c>
      <c r="J489">
        <v>3.7</v>
      </c>
      <c r="K489" t="s">
        <v>20</v>
      </c>
      <c r="L489">
        <v>48000</v>
      </c>
      <c r="M489" t="s">
        <v>21</v>
      </c>
      <c r="N489" t="s">
        <v>22</v>
      </c>
      <c r="O489">
        <v>0</v>
      </c>
    </row>
    <row r="490" spans="1:15" x14ac:dyDescent="0.25">
      <c r="A490" t="s">
        <v>537</v>
      </c>
      <c r="B490">
        <v>45</v>
      </c>
      <c r="C490" t="s">
        <v>36</v>
      </c>
      <c r="D490" t="s">
        <v>17</v>
      </c>
      <c r="E490" t="s">
        <v>43</v>
      </c>
      <c r="F490" t="s">
        <v>44</v>
      </c>
      <c r="G490">
        <v>11</v>
      </c>
      <c r="H490">
        <v>7</v>
      </c>
      <c r="I490" t="s">
        <v>20</v>
      </c>
      <c r="J490">
        <v>4.0999999999999996</v>
      </c>
      <c r="K490" t="s">
        <v>29</v>
      </c>
      <c r="L490">
        <v>57000</v>
      </c>
      <c r="M490" t="s">
        <v>30</v>
      </c>
      <c r="N490" t="s">
        <v>22</v>
      </c>
      <c r="O490">
        <v>0</v>
      </c>
    </row>
    <row r="491" spans="1:15" x14ac:dyDescent="0.25">
      <c r="A491" t="s">
        <v>538</v>
      </c>
      <c r="B491">
        <v>32</v>
      </c>
      <c r="C491" t="s">
        <v>24</v>
      </c>
      <c r="D491" t="s">
        <v>25</v>
      </c>
      <c r="E491" t="s">
        <v>32</v>
      </c>
      <c r="F491" t="s">
        <v>44</v>
      </c>
      <c r="G491">
        <v>4</v>
      </c>
      <c r="H491">
        <v>5</v>
      </c>
      <c r="I491" t="s">
        <v>383</v>
      </c>
      <c r="J491">
        <v>3.8</v>
      </c>
      <c r="K491" t="s">
        <v>20</v>
      </c>
      <c r="L491">
        <v>70000</v>
      </c>
      <c r="M491" t="s">
        <v>40</v>
      </c>
      <c r="N491" t="s">
        <v>22</v>
      </c>
      <c r="O491">
        <v>0</v>
      </c>
    </row>
    <row r="492" spans="1:15" x14ac:dyDescent="0.25">
      <c r="A492" t="s">
        <v>539</v>
      </c>
      <c r="B492">
        <v>29</v>
      </c>
      <c r="C492" t="s">
        <v>16</v>
      </c>
      <c r="D492" t="s">
        <v>17</v>
      </c>
      <c r="E492" t="s">
        <v>37</v>
      </c>
      <c r="F492" t="s">
        <v>38</v>
      </c>
      <c r="G492">
        <v>4</v>
      </c>
      <c r="H492">
        <v>6</v>
      </c>
      <c r="I492" t="s">
        <v>34</v>
      </c>
      <c r="J492">
        <v>3.5</v>
      </c>
      <c r="K492" t="s">
        <v>50</v>
      </c>
      <c r="L492">
        <v>75000</v>
      </c>
      <c r="M492" t="s">
        <v>53</v>
      </c>
      <c r="N492" t="s">
        <v>22</v>
      </c>
      <c r="O492">
        <v>0</v>
      </c>
    </row>
    <row r="493" spans="1:15" x14ac:dyDescent="0.25">
      <c r="A493" t="s">
        <v>540</v>
      </c>
      <c r="B493">
        <v>33</v>
      </c>
      <c r="C493" t="s">
        <v>24</v>
      </c>
      <c r="D493" t="s">
        <v>25</v>
      </c>
      <c r="E493" t="s">
        <v>47</v>
      </c>
      <c r="F493" t="s">
        <v>33</v>
      </c>
      <c r="G493">
        <v>6</v>
      </c>
      <c r="H493">
        <v>6</v>
      </c>
      <c r="I493" t="s">
        <v>34</v>
      </c>
      <c r="J493">
        <v>3.8</v>
      </c>
      <c r="K493" t="s">
        <v>20</v>
      </c>
      <c r="L493">
        <v>42000</v>
      </c>
      <c r="M493" t="s">
        <v>21</v>
      </c>
      <c r="N493" t="s">
        <v>22</v>
      </c>
      <c r="O493">
        <v>0</v>
      </c>
    </row>
    <row r="494" spans="1:15" x14ac:dyDescent="0.25">
      <c r="A494" t="s">
        <v>541</v>
      </c>
      <c r="B494">
        <v>37</v>
      </c>
      <c r="C494" t="s">
        <v>46</v>
      </c>
      <c r="D494" t="s">
        <v>17</v>
      </c>
      <c r="E494" t="s">
        <v>26</v>
      </c>
      <c r="F494" t="s">
        <v>38</v>
      </c>
      <c r="G494">
        <v>7</v>
      </c>
      <c r="H494">
        <v>7</v>
      </c>
      <c r="I494" t="s">
        <v>20</v>
      </c>
      <c r="J494">
        <v>4.3</v>
      </c>
      <c r="K494" t="s">
        <v>29</v>
      </c>
      <c r="L494">
        <v>76000</v>
      </c>
      <c r="M494" t="s">
        <v>53</v>
      </c>
      <c r="N494" t="s">
        <v>22</v>
      </c>
      <c r="O494">
        <v>0</v>
      </c>
    </row>
    <row r="495" spans="1:15" x14ac:dyDescent="0.25">
      <c r="A495" t="s">
        <v>542</v>
      </c>
      <c r="B495">
        <v>28</v>
      </c>
      <c r="C495" t="s">
        <v>16</v>
      </c>
      <c r="D495" t="s">
        <v>25</v>
      </c>
      <c r="E495" t="s">
        <v>18</v>
      </c>
      <c r="F495" t="s">
        <v>19</v>
      </c>
      <c r="G495">
        <v>2</v>
      </c>
      <c r="H495">
        <v>5</v>
      </c>
      <c r="I495" t="s">
        <v>383</v>
      </c>
      <c r="J495">
        <v>3.2</v>
      </c>
      <c r="K495" t="s">
        <v>50</v>
      </c>
      <c r="L495">
        <v>58000</v>
      </c>
      <c r="M495" t="s">
        <v>30</v>
      </c>
      <c r="N495" t="s">
        <v>22</v>
      </c>
      <c r="O495">
        <v>0</v>
      </c>
    </row>
    <row r="496" spans="1:15" x14ac:dyDescent="0.25">
      <c r="A496" t="s">
        <v>543</v>
      </c>
      <c r="B496">
        <v>34</v>
      </c>
      <c r="C496" t="s">
        <v>24</v>
      </c>
      <c r="D496" t="s">
        <v>17</v>
      </c>
      <c r="E496" t="s">
        <v>37</v>
      </c>
      <c r="F496" t="s">
        <v>38</v>
      </c>
      <c r="G496">
        <v>6</v>
      </c>
      <c r="H496">
        <v>6</v>
      </c>
      <c r="I496" t="s">
        <v>34</v>
      </c>
      <c r="J496">
        <v>3.7</v>
      </c>
      <c r="K496" t="s">
        <v>20</v>
      </c>
      <c r="L496">
        <v>70000</v>
      </c>
      <c r="M496" t="s">
        <v>40</v>
      </c>
      <c r="N496" t="s">
        <v>22</v>
      </c>
      <c r="O496">
        <v>0</v>
      </c>
    </row>
    <row r="497" spans="1:15" x14ac:dyDescent="0.25">
      <c r="A497" t="s">
        <v>544</v>
      </c>
      <c r="B497">
        <v>36</v>
      </c>
      <c r="C497" t="s">
        <v>46</v>
      </c>
      <c r="D497" t="s">
        <v>25</v>
      </c>
      <c r="E497" t="s">
        <v>47</v>
      </c>
      <c r="F497" t="s">
        <v>33</v>
      </c>
      <c r="G497">
        <v>8</v>
      </c>
      <c r="H497">
        <v>7</v>
      </c>
      <c r="I497" t="s">
        <v>20</v>
      </c>
      <c r="J497">
        <v>4</v>
      </c>
      <c r="K497" t="s">
        <v>20</v>
      </c>
      <c r="L497">
        <v>60000</v>
      </c>
      <c r="M497" t="s">
        <v>30</v>
      </c>
      <c r="N497" t="s">
        <v>22</v>
      </c>
      <c r="O497">
        <v>0</v>
      </c>
    </row>
    <row r="498" spans="1:15" x14ac:dyDescent="0.25">
      <c r="A498" t="s">
        <v>545</v>
      </c>
      <c r="B498">
        <v>30</v>
      </c>
      <c r="C498" t="s">
        <v>16</v>
      </c>
      <c r="D498" t="s">
        <v>17</v>
      </c>
      <c r="E498" t="s">
        <v>18</v>
      </c>
      <c r="F498" t="s">
        <v>27</v>
      </c>
      <c r="G498">
        <v>5</v>
      </c>
      <c r="H498">
        <v>6</v>
      </c>
      <c r="I498" t="s">
        <v>34</v>
      </c>
      <c r="J498">
        <v>3.9</v>
      </c>
      <c r="K498" t="s">
        <v>20</v>
      </c>
      <c r="L498">
        <v>65000</v>
      </c>
      <c r="M498" t="s">
        <v>40</v>
      </c>
      <c r="N498" t="s">
        <v>22</v>
      </c>
      <c r="O498">
        <v>0</v>
      </c>
    </row>
    <row r="499" spans="1:15" x14ac:dyDescent="0.25">
      <c r="A499" t="s">
        <v>546</v>
      </c>
      <c r="B499">
        <v>31</v>
      </c>
      <c r="C499" t="s">
        <v>24</v>
      </c>
      <c r="D499" t="s">
        <v>25</v>
      </c>
      <c r="E499" t="s">
        <v>26</v>
      </c>
      <c r="F499" t="s">
        <v>38</v>
      </c>
      <c r="G499">
        <v>4</v>
      </c>
      <c r="H499">
        <v>5</v>
      </c>
      <c r="I499" t="s">
        <v>383</v>
      </c>
      <c r="J499">
        <v>3.5</v>
      </c>
      <c r="K499" t="s">
        <v>50</v>
      </c>
      <c r="L499">
        <v>59000</v>
      </c>
      <c r="M499" t="s">
        <v>30</v>
      </c>
      <c r="N499" t="s">
        <v>22</v>
      </c>
      <c r="O499">
        <v>0</v>
      </c>
    </row>
    <row r="500" spans="1:15" x14ac:dyDescent="0.25">
      <c r="A500" t="s">
        <v>547</v>
      </c>
      <c r="B500">
        <v>29</v>
      </c>
      <c r="C500" t="s">
        <v>16</v>
      </c>
      <c r="D500" t="s">
        <v>17</v>
      </c>
      <c r="E500" t="s">
        <v>32</v>
      </c>
      <c r="F500" t="s">
        <v>44</v>
      </c>
      <c r="G500">
        <v>3</v>
      </c>
      <c r="H500">
        <v>7</v>
      </c>
      <c r="I500" t="s">
        <v>20</v>
      </c>
      <c r="J500">
        <v>3.4</v>
      </c>
      <c r="K500" t="s">
        <v>50</v>
      </c>
      <c r="L500">
        <v>62000</v>
      </c>
      <c r="M500" t="s">
        <v>40</v>
      </c>
      <c r="N500" t="s">
        <v>22</v>
      </c>
      <c r="O500">
        <v>0</v>
      </c>
    </row>
    <row r="501" spans="1:15" x14ac:dyDescent="0.25">
      <c r="A501" t="s">
        <v>548</v>
      </c>
      <c r="B501">
        <v>40</v>
      </c>
      <c r="C501" t="s">
        <v>46</v>
      </c>
      <c r="D501" t="s">
        <v>25</v>
      </c>
      <c r="E501" t="s">
        <v>37</v>
      </c>
      <c r="F501" t="s">
        <v>38</v>
      </c>
      <c r="G501">
        <v>8</v>
      </c>
      <c r="H501">
        <v>6</v>
      </c>
      <c r="I501" t="s">
        <v>34</v>
      </c>
      <c r="J501">
        <v>3.7</v>
      </c>
      <c r="K501" t="s">
        <v>20</v>
      </c>
      <c r="L501">
        <v>48000</v>
      </c>
      <c r="M501" t="s">
        <v>21</v>
      </c>
      <c r="N501" t="s">
        <v>22</v>
      </c>
      <c r="O501">
        <v>0</v>
      </c>
    </row>
    <row r="502" spans="1:15" x14ac:dyDescent="0.25">
      <c r="A502" t="s">
        <v>549</v>
      </c>
      <c r="B502">
        <v>45</v>
      </c>
      <c r="C502" t="s">
        <v>36</v>
      </c>
      <c r="D502" t="s">
        <v>17</v>
      </c>
      <c r="E502" t="s">
        <v>43</v>
      </c>
      <c r="F502" t="s">
        <v>44</v>
      </c>
      <c r="G502">
        <v>11</v>
      </c>
      <c r="H502">
        <v>7</v>
      </c>
      <c r="I502" t="s">
        <v>20</v>
      </c>
      <c r="J502">
        <v>4.0999999999999996</v>
      </c>
      <c r="K502" t="s">
        <v>29</v>
      </c>
      <c r="L502">
        <v>57000</v>
      </c>
      <c r="M502" t="s">
        <v>30</v>
      </c>
      <c r="N502" t="s">
        <v>22</v>
      </c>
      <c r="O502">
        <v>0</v>
      </c>
    </row>
    <row r="503" spans="1:15" x14ac:dyDescent="0.25">
      <c r="A503" t="s">
        <v>550</v>
      </c>
      <c r="B503">
        <v>32</v>
      </c>
      <c r="C503" t="s">
        <v>24</v>
      </c>
      <c r="D503" t="s">
        <v>25</v>
      </c>
      <c r="E503" t="s">
        <v>32</v>
      </c>
      <c r="F503" t="s">
        <v>44</v>
      </c>
      <c r="G503">
        <v>4</v>
      </c>
      <c r="H503">
        <v>5</v>
      </c>
      <c r="I503" t="s">
        <v>383</v>
      </c>
      <c r="J503">
        <v>3.8</v>
      </c>
      <c r="K503" t="s">
        <v>20</v>
      </c>
      <c r="L503">
        <v>70000</v>
      </c>
      <c r="M503" t="s">
        <v>40</v>
      </c>
      <c r="N503" t="s">
        <v>22</v>
      </c>
      <c r="O503">
        <v>0</v>
      </c>
    </row>
    <row r="504" spans="1:15" x14ac:dyDescent="0.25">
      <c r="A504" t="s">
        <v>551</v>
      </c>
      <c r="B504">
        <v>29</v>
      </c>
      <c r="C504" t="s">
        <v>16</v>
      </c>
      <c r="D504" t="s">
        <v>17</v>
      </c>
      <c r="E504" t="s">
        <v>37</v>
      </c>
      <c r="F504" t="s">
        <v>38</v>
      </c>
      <c r="G504">
        <v>4</v>
      </c>
      <c r="H504">
        <v>6</v>
      </c>
      <c r="I504" t="s">
        <v>34</v>
      </c>
      <c r="J504">
        <v>3.5</v>
      </c>
      <c r="K504" t="s">
        <v>50</v>
      </c>
      <c r="L504">
        <v>75000</v>
      </c>
      <c r="M504" t="s">
        <v>53</v>
      </c>
      <c r="N504" t="s">
        <v>22</v>
      </c>
      <c r="O504">
        <v>0</v>
      </c>
    </row>
    <row r="505" spans="1:15" x14ac:dyDescent="0.25">
      <c r="A505" t="s">
        <v>552</v>
      </c>
      <c r="B505">
        <v>33</v>
      </c>
      <c r="C505" t="s">
        <v>24</v>
      </c>
      <c r="D505" t="s">
        <v>25</v>
      </c>
      <c r="E505" t="s">
        <v>47</v>
      </c>
      <c r="F505" t="s">
        <v>33</v>
      </c>
      <c r="G505">
        <v>6</v>
      </c>
      <c r="H505">
        <v>6</v>
      </c>
      <c r="I505" t="s">
        <v>34</v>
      </c>
      <c r="J505">
        <v>3.8</v>
      </c>
      <c r="K505" t="s">
        <v>20</v>
      </c>
      <c r="L505">
        <v>42000</v>
      </c>
      <c r="M505" t="s">
        <v>21</v>
      </c>
      <c r="N505" t="s">
        <v>22</v>
      </c>
      <c r="O505">
        <v>0</v>
      </c>
    </row>
    <row r="506" spans="1:15" x14ac:dyDescent="0.25">
      <c r="A506" t="s">
        <v>553</v>
      </c>
      <c r="B506">
        <v>37</v>
      </c>
      <c r="C506" t="s">
        <v>46</v>
      </c>
      <c r="D506" t="s">
        <v>17</v>
      </c>
      <c r="E506" t="s">
        <v>26</v>
      </c>
      <c r="F506" t="s">
        <v>38</v>
      </c>
      <c r="G506">
        <v>7</v>
      </c>
      <c r="H506">
        <v>7</v>
      </c>
      <c r="I506" t="s">
        <v>20</v>
      </c>
      <c r="J506">
        <v>4.3</v>
      </c>
      <c r="K506" t="s">
        <v>29</v>
      </c>
      <c r="L506">
        <v>76000</v>
      </c>
      <c r="M506" t="s">
        <v>53</v>
      </c>
      <c r="N506" t="s">
        <v>22</v>
      </c>
      <c r="O506">
        <v>0</v>
      </c>
    </row>
    <row r="507" spans="1:15" x14ac:dyDescent="0.25">
      <c r="A507" t="s">
        <v>554</v>
      </c>
      <c r="B507">
        <v>28</v>
      </c>
      <c r="C507" t="s">
        <v>16</v>
      </c>
      <c r="D507" t="s">
        <v>25</v>
      </c>
      <c r="E507" t="s">
        <v>18</v>
      </c>
      <c r="F507" t="s">
        <v>19</v>
      </c>
      <c r="G507">
        <v>2</v>
      </c>
      <c r="H507">
        <v>5</v>
      </c>
      <c r="I507" t="s">
        <v>383</v>
      </c>
      <c r="J507">
        <v>3.2</v>
      </c>
      <c r="K507" t="s">
        <v>50</v>
      </c>
      <c r="L507">
        <v>58000</v>
      </c>
      <c r="M507" t="s">
        <v>30</v>
      </c>
      <c r="N507" t="s">
        <v>22</v>
      </c>
      <c r="O507">
        <v>0</v>
      </c>
    </row>
    <row r="508" spans="1:15" x14ac:dyDescent="0.25">
      <c r="A508" t="s">
        <v>555</v>
      </c>
      <c r="B508">
        <v>34</v>
      </c>
      <c r="C508" t="s">
        <v>24</v>
      </c>
      <c r="D508" t="s">
        <v>17</v>
      </c>
      <c r="E508" t="s">
        <v>37</v>
      </c>
      <c r="F508" t="s">
        <v>38</v>
      </c>
      <c r="G508">
        <v>6</v>
      </c>
      <c r="H508">
        <v>6</v>
      </c>
      <c r="I508" t="s">
        <v>34</v>
      </c>
      <c r="J508">
        <v>3.7</v>
      </c>
      <c r="K508" t="s">
        <v>20</v>
      </c>
      <c r="L508">
        <v>70000</v>
      </c>
      <c r="M508" t="s">
        <v>40</v>
      </c>
      <c r="N508" t="s">
        <v>22</v>
      </c>
      <c r="O508">
        <v>0</v>
      </c>
    </row>
    <row r="509" spans="1:15" x14ac:dyDescent="0.25">
      <c r="A509" t="s">
        <v>556</v>
      </c>
      <c r="B509">
        <v>36</v>
      </c>
      <c r="C509" t="s">
        <v>46</v>
      </c>
      <c r="D509" t="s">
        <v>25</v>
      </c>
      <c r="E509" t="s">
        <v>47</v>
      </c>
      <c r="F509" t="s">
        <v>33</v>
      </c>
      <c r="G509">
        <v>8</v>
      </c>
      <c r="H509">
        <v>7</v>
      </c>
      <c r="I509" t="s">
        <v>20</v>
      </c>
      <c r="J509">
        <v>4</v>
      </c>
      <c r="K509" t="s">
        <v>20</v>
      </c>
      <c r="L509">
        <v>60000</v>
      </c>
      <c r="M509" t="s">
        <v>30</v>
      </c>
      <c r="N509" t="s">
        <v>22</v>
      </c>
      <c r="O509">
        <v>0</v>
      </c>
    </row>
    <row r="510" spans="1:15" x14ac:dyDescent="0.25">
      <c r="A510" t="s">
        <v>557</v>
      </c>
      <c r="B510">
        <v>30</v>
      </c>
      <c r="C510" t="s">
        <v>16</v>
      </c>
      <c r="D510" t="s">
        <v>17</v>
      </c>
      <c r="E510" t="s">
        <v>18</v>
      </c>
      <c r="F510" t="s">
        <v>27</v>
      </c>
      <c r="G510">
        <v>5</v>
      </c>
      <c r="H510">
        <v>6</v>
      </c>
      <c r="I510" t="s">
        <v>34</v>
      </c>
      <c r="J510">
        <v>3.9</v>
      </c>
      <c r="K510" t="s">
        <v>20</v>
      </c>
      <c r="L510">
        <v>65000</v>
      </c>
      <c r="M510" t="s">
        <v>40</v>
      </c>
      <c r="N510" t="s">
        <v>22</v>
      </c>
      <c r="O510">
        <v>0</v>
      </c>
    </row>
    <row r="511" spans="1:15" x14ac:dyDescent="0.25">
      <c r="A511" t="s">
        <v>558</v>
      </c>
      <c r="B511">
        <v>31</v>
      </c>
      <c r="C511" t="s">
        <v>24</v>
      </c>
      <c r="D511" t="s">
        <v>25</v>
      </c>
      <c r="E511" t="s">
        <v>26</v>
      </c>
      <c r="F511" t="s">
        <v>38</v>
      </c>
      <c r="G511">
        <v>4</v>
      </c>
      <c r="H511">
        <v>5</v>
      </c>
      <c r="I511" t="s">
        <v>383</v>
      </c>
      <c r="J511">
        <v>3.5</v>
      </c>
      <c r="K511" t="s">
        <v>50</v>
      </c>
      <c r="L511">
        <v>59000</v>
      </c>
      <c r="M511" t="s">
        <v>30</v>
      </c>
      <c r="N511" t="s">
        <v>22</v>
      </c>
      <c r="O511">
        <v>0</v>
      </c>
    </row>
    <row r="512" spans="1:15" x14ac:dyDescent="0.25">
      <c r="A512" t="s">
        <v>559</v>
      </c>
      <c r="B512">
        <v>29</v>
      </c>
      <c r="C512" t="s">
        <v>16</v>
      </c>
      <c r="D512" t="s">
        <v>17</v>
      </c>
      <c r="E512" t="s">
        <v>32</v>
      </c>
      <c r="F512" t="s">
        <v>44</v>
      </c>
      <c r="G512">
        <v>3</v>
      </c>
      <c r="H512">
        <v>7</v>
      </c>
      <c r="I512" t="s">
        <v>20</v>
      </c>
      <c r="J512">
        <v>3.4</v>
      </c>
      <c r="K512" t="s">
        <v>50</v>
      </c>
      <c r="L512">
        <v>62000</v>
      </c>
      <c r="M512" t="s">
        <v>40</v>
      </c>
      <c r="N512" t="s">
        <v>22</v>
      </c>
      <c r="O512">
        <v>0</v>
      </c>
    </row>
    <row r="513" spans="1:15" x14ac:dyDescent="0.25">
      <c r="A513" t="s">
        <v>560</v>
      </c>
      <c r="B513">
        <v>40</v>
      </c>
      <c r="C513" t="s">
        <v>46</v>
      </c>
      <c r="D513" t="s">
        <v>25</v>
      </c>
      <c r="E513" t="s">
        <v>37</v>
      </c>
      <c r="F513" t="s">
        <v>38</v>
      </c>
      <c r="G513">
        <v>8</v>
      </c>
      <c r="H513">
        <v>6</v>
      </c>
      <c r="I513" t="s">
        <v>34</v>
      </c>
      <c r="J513">
        <v>3.7</v>
      </c>
      <c r="K513" t="s">
        <v>20</v>
      </c>
      <c r="L513">
        <v>48000</v>
      </c>
      <c r="M513" t="s">
        <v>21</v>
      </c>
      <c r="N513" t="s">
        <v>22</v>
      </c>
      <c r="O513">
        <v>0</v>
      </c>
    </row>
    <row r="514" spans="1:15" x14ac:dyDescent="0.25">
      <c r="A514" t="s">
        <v>561</v>
      </c>
      <c r="B514">
        <v>45</v>
      </c>
      <c r="C514" t="s">
        <v>36</v>
      </c>
      <c r="D514" t="s">
        <v>17</v>
      </c>
      <c r="E514" t="s">
        <v>43</v>
      </c>
      <c r="F514" t="s">
        <v>44</v>
      </c>
      <c r="G514">
        <v>11</v>
      </c>
      <c r="H514">
        <v>7</v>
      </c>
      <c r="I514" t="s">
        <v>20</v>
      </c>
      <c r="J514">
        <v>4.0999999999999996</v>
      </c>
      <c r="K514" t="s">
        <v>29</v>
      </c>
      <c r="L514">
        <v>57000</v>
      </c>
      <c r="M514" t="s">
        <v>30</v>
      </c>
      <c r="N514" t="s">
        <v>22</v>
      </c>
      <c r="O514">
        <v>0</v>
      </c>
    </row>
    <row r="515" spans="1:15" x14ac:dyDescent="0.25">
      <c r="A515" t="s">
        <v>562</v>
      </c>
      <c r="B515">
        <v>32</v>
      </c>
      <c r="C515" t="s">
        <v>24</v>
      </c>
      <c r="D515" t="s">
        <v>25</v>
      </c>
      <c r="E515" t="s">
        <v>32</v>
      </c>
      <c r="F515" t="s">
        <v>44</v>
      </c>
      <c r="G515">
        <v>4</v>
      </c>
      <c r="H515">
        <v>5</v>
      </c>
      <c r="I515" t="s">
        <v>383</v>
      </c>
      <c r="J515">
        <v>3.8</v>
      </c>
      <c r="K515" t="s">
        <v>20</v>
      </c>
      <c r="L515">
        <v>70000</v>
      </c>
      <c r="M515" t="s">
        <v>40</v>
      </c>
      <c r="N515" t="s">
        <v>22</v>
      </c>
      <c r="O515">
        <v>0</v>
      </c>
    </row>
    <row r="516" spans="1:15" x14ac:dyDescent="0.25">
      <c r="A516" t="s">
        <v>563</v>
      </c>
      <c r="B516">
        <v>29</v>
      </c>
      <c r="C516" t="s">
        <v>16</v>
      </c>
      <c r="D516" t="s">
        <v>17</v>
      </c>
      <c r="E516" t="s">
        <v>37</v>
      </c>
      <c r="F516" t="s">
        <v>38</v>
      </c>
      <c r="G516">
        <v>4</v>
      </c>
      <c r="H516">
        <v>6</v>
      </c>
      <c r="I516" t="s">
        <v>34</v>
      </c>
      <c r="J516">
        <v>3.5</v>
      </c>
      <c r="K516" t="s">
        <v>50</v>
      </c>
      <c r="L516">
        <v>75000</v>
      </c>
      <c r="M516" t="s">
        <v>53</v>
      </c>
      <c r="N516" t="s">
        <v>22</v>
      </c>
      <c r="O516">
        <v>0</v>
      </c>
    </row>
    <row r="517" spans="1:15" x14ac:dyDescent="0.25">
      <c r="A517" t="s">
        <v>564</v>
      </c>
      <c r="B517">
        <v>33</v>
      </c>
      <c r="C517" t="s">
        <v>24</v>
      </c>
      <c r="D517" t="s">
        <v>25</v>
      </c>
      <c r="E517" t="s">
        <v>47</v>
      </c>
      <c r="F517" t="s">
        <v>33</v>
      </c>
      <c r="G517">
        <v>6</v>
      </c>
      <c r="H517">
        <v>6</v>
      </c>
      <c r="I517" t="s">
        <v>34</v>
      </c>
      <c r="J517">
        <v>3.8</v>
      </c>
      <c r="K517" t="s">
        <v>20</v>
      </c>
      <c r="L517">
        <v>42000</v>
      </c>
      <c r="M517" t="s">
        <v>21</v>
      </c>
      <c r="N517" t="s">
        <v>22</v>
      </c>
      <c r="O517">
        <v>0</v>
      </c>
    </row>
    <row r="518" spans="1:15" x14ac:dyDescent="0.25">
      <c r="A518" t="s">
        <v>565</v>
      </c>
      <c r="B518">
        <v>37</v>
      </c>
      <c r="C518" t="s">
        <v>46</v>
      </c>
      <c r="D518" t="s">
        <v>17</v>
      </c>
      <c r="E518" t="s">
        <v>26</v>
      </c>
      <c r="F518" t="s">
        <v>38</v>
      </c>
      <c r="G518">
        <v>7</v>
      </c>
      <c r="H518">
        <v>7</v>
      </c>
      <c r="I518" t="s">
        <v>20</v>
      </c>
      <c r="J518">
        <v>4.3</v>
      </c>
      <c r="K518" t="s">
        <v>29</v>
      </c>
      <c r="L518">
        <v>76000</v>
      </c>
      <c r="M518" t="s">
        <v>53</v>
      </c>
      <c r="N518" t="s">
        <v>22</v>
      </c>
      <c r="O518">
        <v>0</v>
      </c>
    </row>
    <row r="519" spans="1:15" x14ac:dyDescent="0.25">
      <c r="A519" t="s">
        <v>566</v>
      </c>
      <c r="B519">
        <v>28</v>
      </c>
      <c r="C519" t="s">
        <v>16</v>
      </c>
      <c r="D519" t="s">
        <v>25</v>
      </c>
      <c r="E519" t="s">
        <v>18</v>
      </c>
      <c r="F519" t="s">
        <v>19</v>
      </c>
      <c r="G519">
        <v>2</v>
      </c>
      <c r="H519">
        <v>5</v>
      </c>
      <c r="I519" t="s">
        <v>383</v>
      </c>
      <c r="J519">
        <v>3.2</v>
      </c>
      <c r="K519" t="s">
        <v>50</v>
      </c>
      <c r="L519">
        <v>58000</v>
      </c>
      <c r="M519" t="s">
        <v>30</v>
      </c>
      <c r="N519" t="s">
        <v>22</v>
      </c>
      <c r="O519">
        <v>0</v>
      </c>
    </row>
    <row r="520" spans="1:15" x14ac:dyDescent="0.25">
      <c r="A520" t="s">
        <v>567</v>
      </c>
      <c r="B520">
        <v>34</v>
      </c>
      <c r="C520" t="s">
        <v>24</v>
      </c>
      <c r="D520" t="s">
        <v>17</v>
      </c>
      <c r="E520" t="s">
        <v>37</v>
      </c>
      <c r="F520" t="s">
        <v>38</v>
      </c>
      <c r="G520">
        <v>6</v>
      </c>
      <c r="H520">
        <v>6</v>
      </c>
      <c r="I520" t="s">
        <v>34</v>
      </c>
      <c r="J520">
        <v>3.7</v>
      </c>
      <c r="K520" t="s">
        <v>20</v>
      </c>
      <c r="L520">
        <v>70000</v>
      </c>
      <c r="M520" t="s">
        <v>40</v>
      </c>
      <c r="N520" t="s">
        <v>22</v>
      </c>
      <c r="O520">
        <v>0</v>
      </c>
    </row>
    <row r="521" spans="1:15" x14ac:dyDescent="0.25">
      <c r="A521" t="s">
        <v>568</v>
      </c>
      <c r="B521">
        <v>36</v>
      </c>
      <c r="C521" t="s">
        <v>46</v>
      </c>
      <c r="D521" t="s">
        <v>25</v>
      </c>
      <c r="E521" t="s">
        <v>47</v>
      </c>
      <c r="F521" t="s">
        <v>33</v>
      </c>
      <c r="G521">
        <v>8</v>
      </c>
      <c r="H521">
        <v>7</v>
      </c>
      <c r="I521" t="s">
        <v>20</v>
      </c>
      <c r="J521">
        <v>4</v>
      </c>
      <c r="K521" t="s">
        <v>20</v>
      </c>
      <c r="L521">
        <v>60000</v>
      </c>
      <c r="M521" t="s">
        <v>30</v>
      </c>
      <c r="N521" t="s">
        <v>22</v>
      </c>
      <c r="O521">
        <v>0</v>
      </c>
    </row>
    <row r="522" spans="1:15" x14ac:dyDescent="0.25">
      <c r="A522" t="s">
        <v>569</v>
      </c>
      <c r="B522">
        <v>30</v>
      </c>
      <c r="C522" t="s">
        <v>16</v>
      </c>
      <c r="D522" t="s">
        <v>17</v>
      </c>
      <c r="E522" t="s">
        <v>18</v>
      </c>
      <c r="F522" t="s">
        <v>27</v>
      </c>
      <c r="G522">
        <v>5</v>
      </c>
      <c r="H522">
        <v>6</v>
      </c>
      <c r="I522" t="s">
        <v>34</v>
      </c>
      <c r="J522">
        <v>3.9</v>
      </c>
      <c r="K522" t="s">
        <v>20</v>
      </c>
      <c r="L522">
        <v>65000</v>
      </c>
      <c r="M522" t="s">
        <v>40</v>
      </c>
      <c r="N522" t="s">
        <v>22</v>
      </c>
      <c r="O522">
        <v>0</v>
      </c>
    </row>
    <row r="523" spans="1:15" x14ac:dyDescent="0.25">
      <c r="A523" t="s">
        <v>570</v>
      </c>
      <c r="B523">
        <v>31</v>
      </c>
      <c r="C523" t="s">
        <v>24</v>
      </c>
      <c r="D523" t="s">
        <v>25</v>
      </c>
      <c r="E523" t="s">
        <v>26</v>
      </c>
      <c r="F523" t="s">
        <v>38</v>
      </c>
      <c r="G523">
        <v>4</v>
      </c>
      <c r="H523">
        <v>5</v>
      </c>
      <c r="I523" t="s">
        <v>383</v>
      </c>
      <c r="J523">
        <v>3.5</v>
      </c>
      <c r="K523" t="s">
        <v>50</v>
      </c>
      <c r="L523">
        <v>59000</v>
      </c>
      <c r="M523" t="s">
        <v>30</v>
      </c>
      <c r="N523" t="s">
        <v>22</v>
      </c>
      <c r="O523">
        <v>0</v>
      </c>
    </row>
    <row r="524" spans="1:15" x14ac:dyDescent="0.25">
      <c r="A524" t="s">
        <v>571</v>
      </c>
      <c r="B524">
        <v>29</v>
      </c>
      <c r="C524" t="s">
        <v>16</v>
      </c>
      <c r="D524" t="s">
        <v>17</v>
      </c>
      <c r="E524" t="s">
        <v>32</v>
      </c>
      <c r="F524" t="s">
        <v>44</v>
      </c>
      <c r="G524">
        <v>3</v>
      </c>
      <c r="H524">
        <v>7</v>
      </c>
      <c r="I524" t="s">
        <v>20</v>
      </c>
      <c r="J524">
        <v>3.4</v>
      </c>
      <c r="K524" t="s">
        <v>50</v>
      </c>
      <c r="L524">
        <v>62000</v>
      </c>
      <c r="M524" t="s">
        <v>40</v>
      </c>
      <c r="N524" t="s">
        <v>22</v>
      </c>
      <c r="O524">
        <v>0</v>
      </c>
    </row>
    <row r="525" spans="1:15" x14ac:dyDescent="0.25">
      <c r="A525" t="s">
        <v>572</v>
      </c>
      <c r="B525">
        <v>40</v>
      </c>
      <c r="C525" t="s">
        <v>46</v>
      </c>
      <c r="D525" t="s">
        <v>25</v>
      </c>
      <c r="E525" t="s">
        <v>37</v>
      </c>
      <c r="F525" t="s">
        <v>38</v>
      </c>
      <c r="G525">
        <v>8</v>
      </c>
      <c r="H525">
        <v>6</v>
      </c>
      <c r="I525" t="s">
        <v>34</v>
      </c>
      <c r="J525">
        <v>3.7</v>
      </c>
      <c r="K525" t="s">
        <v>20</v>
      </c>
      <c r="L525">
        <v>48000</v>
      </c>
      <c r="M525" t="s">
        <v>21</v>
      </c>
      <c r="N525" t="s">
        <v>22</v>
      </c>
      <c r="O525">
        <v>0</v>
      </c>
    </row>
    <row r="526" spans="1:15" x14ac:dyDescent="0.25">
      <c r="A526" t="s">
        <v>573</v>
      </c>
      <c r="B526">
        <v>45</v>
      </c>
      <c r="C526" t="s">
        <v>36</v>
      </c>
      <c r="D526" t="s">
        <v>17</v>
      </c>
      <c r="E526" t="s">
        <v>43</v>
      </c>
      <c r="F526" t="s">
        <v>44</v>
      </c>
      <c r="G526">
        <v>11</v>
      </c>
      <c r="H526">
        <v>7</v>
      </c>
      <c r="I526" t="s">
        <v>20</v>
      </c>
      <c r="J526">
        <v>4.0999999999999996</v>
      </c>
      <c r="K526" t="s">
        <v>29</v>
      </c>
      <c r="L526">
        <v>57000</v>
      </c>
      <c r="M526" t="s">
        <v>30</v>
      </c>
      <c r="N526" t="s">
        <v>22</v>
      </c>
      <c r="O526">
        <v>0</v>
      </c>
    </row>
    <row r="527" spans="1:15" x14ac:dyDescent="0.25">
      <c r="A527" t="s">
        <v>574</v>
      </c>
      <c r="B527">
        <v>32</v>
      </c>
      <c r="C527" t="s">
        <v>24</v>
      </c>
      <c r="D527" t="s">
        <v>25</v>
      </c>
      <c r="E527" t="s">
        <v>32</v>
      </c>
      <c r="F527" t="s">
        <v>44</v>
      </c>
      <c r="G527">
        <v>4</v>
      </c>
      <c r="H527">
        <v>5</v>
      </c>
      <c r="I527" t="s">
        <v>383</v>
      </c>
      <c r="J527">
        <v>3.8</v>
      </c>
      <c r="K527" t="s">
        <v>20</v>
      </c>
      <c r="L527">
        <v>70000</v>
      </c>
      <c r="M527" t="s">
        <v>40</v>
      </c>
      <c r="N527" t="s">
        <v>22</v>
      </c>
      <c r="O527">
        <v>0</v>
      </c>
    </row>
    <row r="528" spans="1:15" x14ac:dyDescent="0.25">
      <c r="A528" t="s">
        <v>575</v>
      </c>
      <c r="B528">
        <v>29</v>
      </c>
      <c r="C528" t="s">
        <v>16</v>
      </c>
      <c r="D528" t="s">
        <v>17</v>
      </c>
      <c r="E528" t="s">
        <v>37</v>
      </c>
      <c r="F528" t="s">
        <v>38</v>
      </c>
      <c r="G528">
        <v>4</v>
      </c>
      <c r="H528">
        <v>6</v>
      </c>
      <c r="I528" t="s">
        <v>34</v>
      </c>
      <c r="J528">
        <v>3.5</v>
      </c>
      <c r="K528" t="s">
        <v>50</v>
      </c>
      <c r="L528">
        <v>75000</v>
      </c>
      <c r="M528" t="s">
        <v>53</v>
      </c>
      <c r="N528" t="s">
        <v>22</v>
      </c>
      <c r="O528">
        <v>0</v>
      </c>
    </row>
    <row r="529" spans="1:15" x14ac:dyDescent="0.25">
      <c r="A529" t="s">
        <v>576</v>
      </c>
      <c r="B529">
        <v>33</v>
      </c>
      <c r="C529" t="s">
        <v>24</v>
      </c>
      <c r="D529" t="s">
        <v>25</v>
      </c>
      <c r="E529" t="s">
        <v>47</v>
      </c>
      <c r="F529" t="s">
        <v>33</v>
      </c>
      <c r="G529">
        <v>6</v>
      </c>
      <c r="H529">
        <v>6</v>
      </c>
      <c r="I529" t="s">
        <v>34</v>
      </c>
      <c r="J529">
        <v>3.8</v>
      </c>
      <c r="K529" t="s">
        <v>20</v>
      </c>
      <c r="L529">
        <v>42000</v>
      </c>
      <c r="M529" t="s">
        <v>21</v>
      </c>
      <c r="N529" t="s">
        <v>22</v>
      </c>
      <c r="O529">
        <v>0</v>
      </c>
    </row>
    <row r="530" spans="1:15" x14ac:dyDescent="0.25">
      <c r="A530" t="s">
        <v>577</v>
      </c>
      <c r="B530">
        <v>37</v>
      </c>
      <c r="C530" t="s">
        <v>46</v>
      </c>
      <c r="D530" t="s">
        <v>17</v>
      </c>
      <c r="E530" t="s">
        <v>26</v>
      </c>
      <c r="F530" t="s">
        <v>38</v>
      </c>
      <c r="G530">
        <v>7</v>
      </c>
      <c r="H530">
        <v>7</v>
      </c>
      <c r="I530" t="s">
        <v>20</v>
      </c>
      <c r="J530">
        <v>4.3</v>
      </c>
      <c r="K530" t="s">
        <v>29</v>
      </c>
      <c r="L530">
        <v>76000</v>
      </c>
      <c r="M530" t="s">
        <v>53</v>
      </c>
      <c r="N530" t="s">
        <v>22</v>
      </c>
      <c r="O530">
        <v>0</v>
      </c>
    </row>
    <row r="531" spans="1:15" x14ac:dyDescent="0.25">
      <c r="A531" t="s">
        <v>578</v>
      </c>
      <c r="B531">
        <v>28</v>
      </c>
      <c r="C531" t="s">
        <v>16</v>
      </c>
      <c r="D531" t="s">
        <v>25</v>
      </c>
      <c r="E531" t="s">
        <v>18</v>
      </c>
      <c r="F531" t="s">
        <v>19</v>
      </c>
      <c r="G531">
        <v>2</v>
      </c>
      <c r="H531">
        <v>5</v>
      </c>
      <c r="I531" t="s">
        <v>383</v>
      </c>
      <c r="J531">
        <v>3.2</v>
      </c>
      <c r="K531" t="s">
        <v>50</v>
      </c>
      <c r="L531">
        <v>58000</v>
      </c>
      <c r="M531" t="s">
        <v>30</v>
      </c>
      <c r="N531" t="s">
        <v>22</v>
      </c>
      <c r="O531">
        <v>0</v>
      </c>
    </row>
    <row r="532" spans="1:15" x14ac:dyDescent="0.25">
      <c r="A532" t="s">
        <v>579</v>
      </c>
      <c r="B532">
        <v>33</v>
      </c>
      <c r="C532" t="s">
        <v>24</v>
      </c>
      <c r="D532" t="s">
        <v>17</v>
      </c>
      <c r="E532" t="s">
        <v>18</v>
      </c>
      <c r="F532" t="s">
        <v>19</v>
      </c>
      <c r="G532">
        <v>4</v>
      </c>
      <c r="H532">
        <v>5</v>
      </c>
      <c r="I532" t="s">
        <v>383</v>
      </c>
      <c r="J532">
        <v>3.6</v>
      </c>
      <c r="K532" t="s">
        <v>20</v>
      </c>
      <c r="L532">
        <v>60000</v>
      </c>
      <c r="M532" t="s">
        <v>30</v>
      </c>
      <c r="N532" t="s">
        <v>41</v>
      </c>
      <c r="O532">
        <v>0</v>
      </c>
    </row>
    <row r="533" spans="1:15" x14ac:dyDescent="0.25">
      <c r="A533" t="s">
        <v>580</v>
      </c>
      <c r="B533">
        <v>35</v>
      </c>
      <c r="C533" t="s">
        <v>24</v>
      </c>
      <c r="D533" t="s">
        <v>25</v>
      </c>
      <c r="E533" t="s">
        <v>32</v>
      </c>
      <c r="F533" t="s">
        <v>44</v>
      </c>
      <c r="G533">
        <v>7</v>
      </c>
      <c r="H533">
        <v>5</v>
      </c>
      <c r="I533" t="s">
        <v>383</v>
      </c>
      <c r="J533">
        <v>3.5</v>
      </c>
      <c r="K533" t="s">
        <v>50</v>
      </c>
      <c r="L533">
        <v>58000</v>
      </c>
      <c r="M533" t="s">
        <v>30</v>
      </c>
      <c r="N533" t="s">
        <v>22</v>
      </c>
      <c r="O533">
        <v>0</v>
      </c>
    </row>
    <row r="534" spans="1:15" x14ac:dyDescent="0.25">
      <c r="A534" t="s">
        <v>581</v>
      </c>
      <c r="B534">
        <v>28</v>
      </c>
      <c r="C534" t="s">
        <v>16</v>
      </c>
      <c r="D534" t="s">
        <v>17</v>
      </c>
      <c r="E534" t="s">
        <v>26</v>
      </c>
      <c r="F534" t="s">
        <v>38</v>
      </c>
      <c r="G534">
        <v>3</v>
      </c>
      <c r="H534">
        <v>5</v>
      </c>
      <c r="I534" t="s">
        <v>383</v>
      </c>
      <c r="J534">
        <v>3.8</v>
      </c>
      <c r="K534" t="s">
        <v>20</v>
      </c>
      <c r="L534">
        <v>70000</v>
      </c>
      <c r="M534" t="s">
        <v>40</v>
      </c>
      <c r="N534" t="s">
        <v>41</v>
      </c>
      <c r="O534">
        <v>0</v>
      </c>
    </row>
    <row r="535" spans="1:15" x14ac:dyDescent="0.25">
      <c r="A535" t="s">
        <v>582</v>
      </c>
      <c r="B535">
        <v>39</v>
      </c>
      <c r="C535" t="s">
        <v>46</v>
      </c>
      <c r="D535" t="s">
        <v>25</v>
      </c>
      <c r="E535" t="s">
        <v>37</v>
      </c>
      <c r="F535" t="s">
        <v>38</v>
      </c>
      <c r="G535">
        <v>9</v>
      </c>
      <c r="H535">
        <v>5</v>
      </c>
      <c r="I535" t="s">
        <v>383</v>
      </c>
      <c r="J535">
        <v>3.4</v>
      </c>
      <c r="K535" t="s">
        <v>50</v>
      </c>
      <c r="L535">
        <v>75000</v>
      </c>
      <c r="M535" t="s">
        <v>53</v>
      </c>
      <c r="N535" t="s">
        <v>22</v>
      </c>
      <c r="O535">
        <v>0</v>
      </c>
    </row>
    <row r="536" spans="1:15" x14ac:dyDescent="0.25">
      <c r="A536" t="s">
        <v>583</v>
      </c>
      <c r="B536">
        <v>40</v>
      </c>
      <c r="C536" t="s">
        <v>46</v>
      </c>
      <c r="D536" t="s">
        <v>17</v>
      </c>
      <c r="E536" t="s">
        <v>43</v>
      </c>
      <c r="F536" t="s">
        <v>44</v>
      </c>
      <c r="G536">
        <v>10</v>
      </c>
      <c r="H536">
        <v>5</v>
      </c>
      <c r="I536" t="s">
        <v>383</v>
      </c>
      <c r="J536">
        <v>4.0999999999999996</v>
      </c>
      <c r="K536" t="s">
        <v>29</v>
      </c>
      <c r="L536">
        <v>65000</v>
      </c>
      <c r="M536" t="s">
        <v>40</v>
      </c>
      <c r="N536" t="s">
        <v>41</v>
      </c>
      <c r="O536">
        <v>0</v>
      </c>
    </row>
    <row r="537" spans="1:15" x14ac:dyDescent="0.25">
      <c r="A537" t="s">
        <v>584</v>
      </c>
      <c r="B537">
        <v>27</v>
      </c>
      <c r="C537" t="s">
        <v>16</v>
      </c>
      <c r="D537" t="s">
        <v>25</v>
      </c>
      <c r="E537" t="s">
        <v>47</v>
      </c>
      <c r="F537" t="s">
        <v>33</v>
      </c>
      <c r="G537">
        <v>2</v>
      </c>
      <c r="H537">
        <v>5</v>
      </c>
      <c r="I537" t="s">
        <v>383</v>
      </c>
      <c r="J537">
        <v>3.7</v>
      </c>
      <c r="K537" t="s">
        <v>20</v>
      </c>
      <c r="L537">
        <v>60000</v>
      </c>
      <c r="M537" t="s">
        <v>30</v>
      </c>
      <c r="N537" t="s">
        <v>22</v>
      </c>
      <c r="O537">
        <v>0</v>
      </c>
    </row>
    <row r="538" spans="1:15" x14ac:dyDescent="0.25">
      <c r="A538" t="s">
        <v>585</v>
      </c>
      <c r="B538">
        <v>42</v>
      </c>
      <c r="C538" t="s">
        <v>36</v>
      </c>
      <c r="D538" t="s">
        <v>17</v>
      </c>
      <c r="E538" t="s">
        <v>18</v>
      </c>
      <c r="F538" t="s">
        <v>27</v>
      </c>
      <c r="G538">
        <v>11</v>
      </c>
      <c r="H538">
        <v>5</v>
      </c>
      <c r="I538" t="s">
        <v>383</v>
      </c>
      <c r="J538">
        <v>4</v>
      </c>
      <c r="K538" t="s">
        <v>20</v>
      </c>
      <c r="L538">
        <v>64000</v>
      </c>
      <c r="M538" t="s">
        <v>40</v>
      </c>
      <c r="N538" t="s">
        <v>41</v>
      </c>
      <c r="O538">
        <v>0</v>
      </c>
    </row>
    <row r="539" spans="1:15" x14ac:dyDescent="0.25">
      <c r="A539" t="s">
        <v>586</v>
      </c>
      <c r="B539">
        <v>29</v>
      </c>
      <c r="C539" t="s">
        <v>16</v>
      </c>
      <c r="D539" t="s">
        <v>25</v>
      </c>
      <c r="E539" t="s">
        <v>32</v>
      </c>
      <c r="F539" t="s">
        <v>44</v>
      </c>
      <c r="G539">
        <v>3</v>
      </c>
      <c r="H539">
        <v>5</v>
      </c>
      <c r="I539" t="s">
        <v>383</v>
      </c>
      <c r="J539">
        <v>3.9</v>
      </c>
      <c r="K539" t="s">
        <v>20</v>
      </c>
      <c r="L539">
        <v>61000</v>
      </c>
      <c r="M539" t="s">
        <v>40</v>
      </c>
      <c r="N539" t="s">
        <v>22</v>
      </c>
      <c r="O539">
        <v>0</v>
      </c>
    </row>
    <row r="540" spans="1:15" x14ac:dyDescent="0.25">
      <c r="A540" t="s">
        <v>587</v>
      </c>
      <c r="B540">
        <v>31</v>
      </c>
      <c r="C540" t="s">
        <v>24</v>
      </c>
      <c r="D540" t="s">
        <v>17</v>
      </c>
      <c r="E540" t="s">
        <v>37</v>
      </c>
      <c r="F540" t="s">
        <v>38</v>
      </c>
      <c r="G540">
        <v>5</v>
      </c>
      <c r="H540">
        <v>5</v>
      </c>
      <c r="I540" t="s">
        <v>383</v>
      </c>
      <c r="J540">
        <v>3.5</v>
      </c>
      <c r="K540" t="s">
        <v>50</v>
      </c>
      <c r="L540">
        <v>59000</v>
      </c>
      <c r="M540" t="s">
        <v>30</v>
      </c>
      <c r="N540" t="s">
        <v>41</v>
      </c>
      <c r="O540">
        <v>0</v>
      </c>
    </row>
    <row r="541" spans="1:15" x14ac:dyDescent="0.25">
      <c r="A541" t="s">
        <v>588</v>
      </c>
      <c r="B541">
        <v>33</v>
      </c>
      <c r="C541" t="s">
        <v>24</v>
      </c>
      <c r="D541" t="s">
        <v>25</v>
      </c>
      <c r="E541" t="s">
        <v>47</v>
      </c>
      <c r="F541" t="s">
        <v>33</v>
      </c>
      <c r="G541">
        <v>6</v>
      </c>
      <c r="H541">
        <v>5</v>
      </c>
      <c r="I541" t="s">
        <v>383</v>
      </c>
      <c r="J541">
        <v>3.8</v>
      </c>
      <c r="K541" t="s">
        <v>20</v>
      </c>
      <c r="L541">
        <v>61000</v>
      </c>
      <c r="M541" t="s">
        <v>40</v>
      </c>
      <c r="N541" t="s">
        <v>22</v>
      </c>
      <c r="O541">
        <v>0</v>
      </c>
    </row>
    <row r="542" spans="1:15" x14ac:dyDescent="0.25">
      <c r="A542" t="s">
        <v>589</v>
      </c>
      <c r="B542">
        <v>37</v>
      </c>
      <c r="C542" t="s">
        <v>46</v>
      </c>
      <c r="D542" t="s">
        <v>17</v>
      </c>
      <c r="E542" t="s">
        <v>26</v>
      </c>
      <c r="F542" t="s">
        <v>38</v>
      </c>
      <c r="G542">
        <v>7</v>
      </c>
      <c r="H542">
        <v>5</v>
      </c>
      <c r="I542" t="s">
        <v>383</v>
      </c>
      <c r="J542">
        <v>4.3</v>
      </c>
      <c r="K542" t="s">
        <v>29</v>
      </c>
      <c r="L542">
        <v>76000</v>
      </c>
      <c r="M542" t="s">
        <v>53</v>
      </c>
      <c r="N542" t="s">
        <v>41</v>
      </c>
      <c r="O542">
        <v>0</v>
      </c>
    </row>
    <row r="543" spans="1:15" x14ac:dyDescent="0.25">
      <c r="A543" t="s">
        <v>590</v>
      </c>
      <c r="B543">
        <v>28</v>
      </c>
      <c r="C543" t="s">
        <v>16</v>
      </c>
      <c r="D543" t="s">
        <v>25</v>
      </c>
      <c r="E543" t="s">
        <v>18</v>
      </c>
      <c r="F543" t="s">
        <v>19</v>
      </c>
      <c r="G543">
        <v>2</v>
      </c>
      <c r="H543">
        <v>5</v>
      </c>
      <c r="I543" t="s">
        <v>383</v>
      </c>
      <c r="J543">
        <v>3.2</v>
      </c>
      <c r="K543" t="s">
        <v>50</v>
      </c>
      <c r="L543">
        <v>58000</v>
      </c>
      <c r="M543" t="s">
        <v>30</v>
      </c>
      <c r="N543" t="s">
        <v>22</v>
      </c>
      <c r="O543">
        <v>0</v>
      </c>
    </row>
    <row r="544" spans="1:15" x14ac:dyDescent="0.25">
      <c r="A544" t="s">
        <v>591</v>
      </c>
      <c r="B544">
        <v>34</v>
      </c>
      <c r="C544" t="s">
        <v>24</v>
      </c>
      <c r="D544" t="s">
        <v>17</v>
      </c>
      <c r="E544" t="s">
        <v>37</v>
      </c>
      <c r="F544" t="s">
        <v>38</v>
      </c>
      <c r="G544">
        <v>6</v>
      </c>
      <c r="H544">
        <v>5</v>
      </c>
      <c r="I544" t="s">
        <v>383</v>
      </c>
      <c r="J544">
        <v>3.7</v>
      </c>
      <c r="K544" t="s">
        <v>20</v>
      </c>
      <c r="L544">
        <v>70000</v>
      </c>
      <c r="M544" t="s">
        <v>40</v>
      </c>
      <c r="N544" t="s">
        <v>41</v>
      </c>
      <c r="O544">
        <v>0</v>
      </c>
    </row>
    <row r="545" spans="1:15" x14ac:dyDescent="0.25">
      <c r="A545" t="s">
        <v>592</v>
      </c>
      <c r="B545">
        <v>36</v>
      </c>
      <c r="C545" t="s">
        <v>46</v>
      </c>
      <c r="D545" t="s">
        <v>25</v>
      </c>
      <c r="E545" t="s">
        <v>47</v>
      </c>
      <c r="F545" t="s">
        <v>33</v>
      </c>
      <c r="G545">
        <v>8</v>
      </c>
      <c r="H545">
        <v>5</v>
      </c>
      <c r="I545" t="s">
        <v>383</v>
      </c>
      <c r="J545">
        <v>4</v>
      </c>
      <c r="K545" t="s">
        <v>20</v>
      </c>
      <c r="L545">
        <v>60000</v>
      </c>
      <c r="M545" t="s">
        <v>30</v>
      </c>
      <c r="N545" t="s">
        <v>22</v>
      </c>
      <c r="O545">
        <v>0</v>
      </c>
    </row>
    <row r="546" spans="1:15" x14ac:dyDescent="0.25">
      <c r="A546" t="s">
        <v>593</v>
      </c>
      <c r="B546">
        <v>30</v>
      </c>
      <c r="C546" t="s">
        <v>16</v>
      </c>
      <c r="D546" t="s">
        <v>17</v>
      </c>
      <c r="E546" t="s">
        <v>18</v>
      </c>
      <c r="F546" t="s">
        <v>27</v>
      </c>
      <c r="G546">
        <v>5</v>
      </c>
      <c r="H546">
        <v>5</v>
      </c>
      <c r="I546" t="s">
        <v>383</v>
      </c>
      <c r="J546">
        <v>3.9</v>
      </c>
      <c r="K546" t="s">
        <v>20</v>
      </c>
      <c r="L546">
        <v>70000</v>
      </c>
      <c r="M546" t="s">
        <v>40</v>
      </c>
      <c r="N546" t="s">
        <v>41</v>
      </c>
      <c r="O546">
        <v>0</v>
      </c>
    </row>
    <row r="547" spans="1:15" x14ac:dyDescent="0.25">
      <c r="A547" t="s">
        <v>594</v>
      </c>
      <c r="B547">
        <v>31</v>
      </c>
      <c r="C547" t="s">
        <v>24</v>
      </c>
      <c r="D547" t="s">
        <v>25</v>
      </c>
      <c r="E547" t="s">
        <v>26</v>
      </c>
      <c r="F547" t="s">
        <v>38</v>
      </c>
      <c r="G547">
        <v>4</v>
      </c>
      <c r="H547">
        <v>5</v>
      </c>
      <c r="I547" t="s">
        <v>383</v>
      </c>
      <c r="J547">
        <v>3.5</v>
      </c>
      <c r="K547" t="s">
        <v>50</v>
      </c>
      <c r="L547">
        <v>75000</v>
      </c>
      <c r="M547" t="s">
        <v>53</v>
      </c>
      <c r="N547" t="s">
        <v>22</v>
      </c>
      <c r="O547">
        <v>0</v>
      </c>
    </row>
    <row r="548" spans="1:15" x14ac:dyDescent="0.25">
      <c r="A548" t="s">
        <v>595</v>
      </c>
      <c r="B548">
        <v>29</v>
      </c>
      <c r="C548" t="s">
        <v>16</v>
      </c>
      <c r="D548" t="s">
        <v>17</v>
      </c>
      <c r="E548" t="s">
        <v>32</v>
      </c>
      <c r="F548" t="s">
        <v>44</v>
      </c>
      <c r="G548">
        <v>3</v>
      </c>
      <c r="H548">
        <v>5</v>
      </c>
      <c r="I548" t="s">
        <v>383</v>
      </c>
      <c r="J548">
        <v>3.4</v>
      </c>
      <c r="K548" t="s">
        <v>50</v>
      </c>
      <c r="L548">
        <v>59000</v>
      </c>
      <c r="M548" t="s">
        <v>30</v>
      </c>
      <c r="N548" t="s">
        <v>41</v>
      </c>
      <c r="O548">
        <v>0</v>
      </c>
    </row>
    <row r="549" spans="1:15" x14ac:dyDescent="0.25">
      <c r="A549" t="s">
        <v>596</v>
      </c>
      <c r="B549">
        <v>40</v>
      </c>
      <c r="C549" t="s">
        <v>46</v>
      </c>
      <c r="D549" t="s">
        <v>25</v>
      </c>
      <c r="E549" t="s">
        <v>37</v>
      </c>
      <c r="F549" t="s">
        <v>38</v>
      </c>
      <c r="G549">
        <v>8</v>
      </c>
      <c r="H549">
        <v>5</v>
      </c>
      <c r="I549" t="s">
        <v>383</v>
      </c>
      <c r="J549">
        <v>3.7</v>
      </c>
      <c r="K549" t="s">
        <v>20</v>
      </c>
      <c r="L549">
        <v>70000</v>
      </c>
      <c r="M549" t="s">
        <v>40</v>
      </c>
      <c r="N549" t="s">
        <v>22</v>
      </c>
      <c r="O549">
        <v>0</v>
      </c>
    </row>
    <row r="550" spans="1:15" x14ac:dyDescent="0.25">
      <c r="A550" t="s">
        <v>597</v>
      </c>
      <c r="B550">
        <v>45</v>
      </c>
      <c r="C550" t="s">
        <v>36</v>
      </c>
      <c r="D550" t="s">
        <v>17</v>
      </c>
      <c r="E550" t="s">
        <v>43</v>
      </c>
      <c r="F550" t="s">
        <v>44</v>
      </c>
      <c r="G550">
        <v>11</v>
      </c>
      <c r="H550">
        <v>5</v>
      </c>
      <c r="I550" t="s">
        <v>383</v>
      </c>
      <c r="J550">
        <v>4.0999999999999996</v>
      </c>
      <c r="K550" t="s">
        <v>29</v>
      </c>
      <c r="L550">
        <v>59000</v>
      </c>
      <c r="M550" t="s">
        <v>30</v>
      </c>
      <c r="N550" t="s">
        <v>41</v>
      </c>
      <c r="O550">
        <v>0</v>
      </c>
    </row>
    <row r="551" spans="1:15" x14ac:dyDescent="0.25">
      <c r="A551" t="s">
        <v>598</v>
      </c>
      <c r="B551">
        <v>32</v>
      </c>
      <c r="C551" t="s">
        <v>24</v>
      </c>
      <c r="D551" t="s">
        <v>25</v>
      </c>
      <c r="E551" t="s">
        <v>32</v>
      </c>
      <c r="F551" t="s">
        <v>44</v>
      </c>
      <c r="G551">
        <v>4</v>
      </c>
      <c r="H551">
        <v>5</v>
      </c>
      <c r="I551" t="s">
        <v>383</v>
      </c>
      <c r="J551">
        <v>3.8</v>
      </c>
      <c r="K551" t="s">
        <v>20</v>
      </c>
      <c r="L551">
        <v>73000</v>
      </c>
      <c r="M551" t="s">
        <v>53</v>
      </c>
      <c r="N551" t="s">
        <v>22</v>
      </c>
      <c r="O551">
        <v>0</v>
      </c>
    </row>
    <row r="552" spans="1:15" x14ac:dyDescent="0.25">
      <c r="A552" t="s">
        <v>599</v>
      </c>
      <c r="B552">
        <v>29</v>
      </c>
      <c r="C552" t="s">
        <v>16</v>
      </c>
      <c r="D552" t="s">
        <v>17</v>
      </c>
      <c r="E552" t="s">
        <v>37</v>
      </c>
      <c r="F552" t="s">
        <v>38</v>
      </c>
      <c r="G552">
        <v>4</v>
      </c>
      <c r="H552">
        <v>5</v>
      </c>
      <c r="I552" t="s">
        <v>383</v>
      </c>
      <c r="J552">
        <v>3.5</v>
      </c>
      <c r="K552" t="s">
        <v>50</v>
      </c>
      <c r="L552">
        <v>75000</v>
      </c>
      <c r="M552" t="s">
        <v>53</v>
      </c>
      <c r="N552" t="s">
        <v>41</v>
      </c>
      <c r="O552">
        <v>0</v>
      </c>
    </row>
    <row r="553" spans="1:15" x14ac:dyDescent="0.25">
      <c r="A553" t="s">
        <v>600</v>
      </c>
      <c r="B553">
        <v>33</v>
      </c>
      <c r="C553" t="s">
        <v>24</v>
      </c>
      <c r="D553" t="s">
        <v>25</v>
      </c>
      <c r="E553" t="s">
        <v>47</v>
      </c>
      <c r="F553" t="s">
        <v>33</v>
      </c>
      <c r="G553">
        <v>6</v>
      </c>
      <c r="H553">
        <v>5</v>
      </c>
      <c r="I553" t="s">
        <v>383</v>
      </c>
      <c r="J553">
        <v>3.8</v>
      </c>
      <c r="K553" t="s">
        <v>20</v>
      </c>
      <c r="L553">
        <v>42000</v>
      </c>
      <c r="M553" t="s">
        <v>21</v>
      </c>
      <c r="N553" t="s">
        <v>22</v>
      </c>
      <c r="O553">
        <v>0</v>
      </c>
    </row>
    <row r="554" spans="1:15" x14ac:dyDescent="0.25">
      <c r="A554" t="s">
        <v>601</v>
      </c>
      <c r="B554">
        <v>37</v>
      </c>
      <c r="C554" t="s">
        <v>46</v>
      </c>
      <c r="D554" t="s">
        <v>17</v>
      </c>
      <c r="E554" t="s">
        <v>26</v>
      </c>
      <c r="F554" t="s">
        <v>38</v>
      </c>
      <c r="G554">
        <v>7</v>
      </c>
      <c r="H554">
        <v>5</v>
      </c>
      <c r="I554" t="s">
        <v>383</v>
      </c>
      <c r="J554">
        <v>4.3</v>
      </c>
      <c r="K554" t="s">
        <v>29</v>
      </c>
      <c r="L554">
        <v>76000</v>
      </c>
      <c r="M554" t="s">
        <v>53</v>
      </c>
      <c r="N554" t="s">
        <v>41</v>
      </c>
      <c r="O554">
        <v>0</v>
      </c>
    </row>
    <row r="555" spans="1:15" x14ac:dyDescent="0.25">
      <c r="A555" t="s">
        <v>602</v>
      </c>
      <c r="B555">
        <v>28</v>
      </c>
      <c r="C555" t="s">
        <v>16</v>
      </c>
      <c r="D555" t="s">
        <v>25</v>
      </c>
      <c r="E555" t="s">
        <v>18</v>
      </c>
      <c r="F555" t="s">
        <v>19</v>
      </c>
      <c r="G555">
        <v>2</v>
      </c>
      <c r="H555">
        <v>5</v>
      </c>
      <c r="I555" t="s">
        <v>383</v>
      </c>
      <c r="J555">
        <v>3.2</v>
      </c>
      <c r="K555" t="s">
        <v>50</v>
      </c>
      <c r="L555">
        <v>58000</v>
      </c>
      <c r="M555" t="s">
        <v>30</v>
      </c>
      <c r="N555" t="s">
        <v>22</v>
      </c>
      <c r="O555">
        <v>0</v>
      </c>
    </row>
    <row r="556" spans="1:15" x14ac:dyDescent="0.25">
      <c r="A556" t="s">
        <v>603</v>
      </c>
      <c r="B556">
        <v>34</v>
      </c>
      <c r="C556" t="s">
        <v>24</v>
      </c>
      <c r="D556" t="s">
        <v>17</v>
      </c>
      <c r="E556" t="s">
        <v>37</v>
      </c>
      <c r="F556" t="s">
        <v>38</v>
      </c>
      <c r="G556">
        <v>6</v>
      </c>
      <c r="H556">
        <v>5</v>
      </c>
      <c r="I556" t="s">
        <v>383</v>
      </c>
      <c r="J556">
        <v>3.7</v>
      </c>
      <c r="K556" t="s">
        <v>20</v>
      </c>
      <c r="L556">
        <v>70000</v>
      </c>
      <c r="M556" t="s">
        <v>40</v>
      </c>
      <c r="N556" t="s">
        <v>41</v>
      </c>
      <c r="O556">
        <v>0</v>
      </c>
    </row>
    <row r="557" spans="1:15" x14ac:dyDescent="0.25">
      <c r="A557" t="s">
        <v>604</v>
      </c>
      <c r="B557">
        <v>36</v>
      </c>
      <c r="C557" t="s">
        <v>46</v>
      </c>
      <c r="D557" t="s">
        <v>25</v>
      </c>
      <c r="E557" t="s">
        <v>47</v>
      </c>
      <c r="F557" t="s">
        <v>33</v>
      </c>
      <c r="G557">
        <v>8</v>
      </c>
      <c r="H557">
        <v>5</v>
      </c>
      <c r="I557" t="s">
        <v>383</v>
      </c>
      <c r="J557">
        <v>4</v>
      </c>
      <c r="K557" t="s">
        <v>20</v>
      </c>
      <c r="L557">
        <v>60000</v>
      </c>
      <c r="M557" t="s">
        <v>30</v>
      </c>
      <c r="N557" t="s">
        <v>22</v>
      </c>
      <c r="O557">
        <v>0</v>
      </c>
    </row>
    <row r="558" spans="1:15" x14ac:dyDescent="0.25">
      <c r="A558" t="s">
        <v>605</v>
      </c>
      <c r="B558">
        <v>30</v>
      </c>
      <c r="C558" t="s">
        <v>16</v>
      </c>
      <c r="D558" t="s">
        <v>17</v>
      </c>
      <c r="E558" t="s">
        <v>18</v>
      </c>
      <c r="F558" t="s">
        <v>27</v>
      </c>
      <c r="G558">
        <v>5</v>
      </c>
      <c r="H558">
        <v>5</v>
      </c>
      <c r="I558" t="s">
        <v>383</v>
      </c>
      <c r="J558">
        <v>3.9</v>
      </c>
      <c r="K558" t="s">
        <v>20</v>
      </c>
      <c r="L558">
        <v>70000</v>
      </c>
      <c r="M558" t="s">
        <v>40</v>
      </c>
      <c r="N558" t="s">
        <v>41</v>
      </c>
      <c r="O558">
        <v>0</v>
      </c>
    </row>
    <row r="559" spans="1:15" x14ac:dyDescent="0.25">
      <c r="A559" t="s">
        <v>606</v>
      </c>
      <c r="B559">
        <v>31</v>
      </c>
      <c r="C559" t="s">
        <v>24</v>
      </c>
      <c r="D559" t="s">
        <v>25</v>
      </c>
      <c r="E559" t="s">
        <v>26</v>
      </c>
      <c r="F559" t="s">
        <v>38</v>
      </c>
      <c r="G559">
        <v>4</v>
      </c>
      <c r="H559">
        <v>5</v>
      </c>
      <c r="I559" t="s">
        <v>383</v>
      </c>
      <c r="J559">
        <v>3.5</v>
      </c>
      <c r="K559" t="s">
        <v>50</v>
      </c>
      <c r="L559">
        <v>75000</v>
      </c>
      <c r="M559" t="s">
        <v>53</v>
      </c>
      <c r="N559" t="s">
        <v>22</v>
      </c>
      <c r="O559">
        <v>0</v>
      </c>
    </row>
    <row r="560" spans="1:15" x14ac:dyDescent="0.25">
      <c r="A560" t="s">
        <v>607</v>
      </c>
      <c r="B560">
        <v>29</v>
      </c>
      <c r="C560" t="s">
        <v>16</v>
      </c>
      <c r="D560" t="s">
        <v>17</v>
      </c>
      <c r="E560" t="s">
        <v>32</v>
      </c>
      <c r="F560" t="s">
        <v>44</v>
      </c>
      <c r="G560">
        <v>3</v>
      </c>
      <c r="H560">
        <v>5</v>
      </c>
      <c r="I560" t="s">
        <v>383</v>
      </c>
      <c r="J560">
        <v>3.4</v>
      </c>
      <c r="K560" t="s">
        <v>50</v>
      </c>
      <c r="L560">
        <v>59000</v>
      </c>
      <c r="M560" t="s">
        <v>30</v>
      </c>
      <c r="N560" t="s">
        <v>41</v>
      </c>
      <c r="O560">
        <v>0</v>
      </c>
    </row>
    <row r="561" spans="1:15" x14ac:dyDescent="0.25">
      <c r="A561" t="s">
        <v>608</v>
      </c>
      <c r="B561">
        <v>40</v>
      </c>
      <c r="C561" t="s">
        <v>46</v>
      </c>
      <c r="D561" t="s">
        <v>25</v>
      </c>
      <c r="E561" t="s">
        <v>37</v>
      </c>
      <c r="F561" t="s">
        <v>38</v>
      </c>
      <c r="G561">
        <v>8</v>
      </c>
      <c r="H561">
        <v>5</v>
      </c>
      <c r="I561" t="s">
        <v>383</v>
      </c>
      <c r="J561">
        <v>3.7</v>
      </c>
      <c r="K561" t="s">
        <v>20</v>
      </c>
      <c r="L561">
        <v>70000</v>
      </c>
      <c r="M561" t="s">
        <v>40</v>
      </c>
      <c r="N561" t="s">
        <v>22</v>
      </c>
      <c r="O561">
        <v>0</v>
      </c>
    </row>
    <row r="562" spans="1:15" x14ac:dyDescent="0.25">
      <c r="A562" t="s">
        <v>609</v>
      </c>
      <c r="B562">
        <v>45</v>
      </c>
      <c r="C562" t="s">
        <v>36</v>
      </c>
      <c r="D562" t="s">
        <v>17</v>
      </c>
      <c r="E562" t="s">
        <v>43</v>
      </c>
      <c r="F562" t="s">
        <v>44</v>
      </c>
      <c r="G562">
        <v>11</v>
      </c>
      <c r="H562">
        <v>5</v>
      </c>
      <c r="I562" t="s">
        <v>383</v>
      </c>
      <c r="J562">
        <v>4.0999999999999996</v>
      </c>
      <c r="K562" t="s">
        <v>29</v>
      </c>
      <c r="L562">
        <v>59000</v>
      </c>
      <c r="M562" t="s">
        <v>30</v>
      </c>
      <c r="N562" t="s">
        <v>41</v>
      </c>
      <c r="O562">
        <v>0</v>
      </c>
    </row>
    <row r="563" spans="1:15" x14ac:dyDescent="0.25">
      <c r="A563" t="s">
        <v>610</v>
      </c>
      <c r="B563">
        <v>32</v>
      </c>
      <c r="C563" t="s">
        <v>24</v>
      </c>
      <c r="D563" t="s">
        <v>25</v>
      </c>
      <c r="E563" t="s">
        <v>32</v>
      </c>
      <c r="F563" t="s">
        <v>44</v>
      </c>
      <c r="G563">
        <v>4</v>
      </c>
      <c r="H563">
        <v>5</v>
      </c>
      <c r="I563" t="s">
        <v>383</v>
      </c>
      <c r="J563">
        <v>3.8</v>
      </c>
      <c r="K563" t="s">
        <v>20</v>
      </c>
      <c r="L563">
        <v>73000</v>
      </c>
      <c r="M563" t="s">
        <v>53</v>
      </c>
      <c r="N563" t="s">
        <v>22</v>
      </c>
      <c r="O563">
        <v>0</v>
      </c>
    </row>
    <row r="564" spans="1:15" x14ac:dyDescent="0.25">
      <c r="A564" t="s">
        <v>611</v>
      </c>
      <c r="B564">
        <v>29</v>
      </c>
      <c r="C564" t="s">
        <v>16</v>
      </c>
      <c r="D564" t="s">
        <v>17</v>
      </c>
      <c r="E564" t="s">
        <v>37</v>
      </c>
      <c r="F564" t="s">
        <v>38</v>
      </c>
      <c r="G564">
        <v>4</v>
      </c>
      <c r="H564">
        <v>5</v>
      </c>
      <c r="I564" t="s">
        <v>383</v>
      </c>
      <c r="J564">
        <v>3.5</v>
      </c>
      <c r="K564" t="s">
        <v>50</v>
      </c>
      <c r="L564">
        <v>75000</v>
      </c>
      <c r="M564" t="s">
        <v>53</v>
      </c>
      <c r="N564" t="s">
        <v>41</v>
      </c>
      <c r="O564">
        <v>0</v>
      </c>
    </row>
    <row r="565" spans="1:15" x14ac:dyDescent="0.25">
      <c r="A565" t="s">
        <v>612</v>
      </c>
      <c r="B565">
        <v>34</v>
      </c>
      <c r="C565" t="s">
        <v>24</v>
      </c>
      <c r="D565" t="s">
        <v>25</v>
      </c>
      <c r="E565" t="s">
        <v>47</v>
      </c>
      <c r="F565" t="s">
        <v>33</v>
      </c>
      <c r="G565">
        <v>6</v>
      </c>
      <c r="H565">
        <v>5</v>
      </c>
      <c r="I565" t="s">
        <v>383</v>
      </c>
      <c r="J565">
        <v>3.7</v>
      </c>
      <c r="K565" t="s">
        <v>20</v>
      </c>
      <c r="L565">
        <v>70000</v>
      </c>
      <c r="M565" t="s">
        <v>40</v>
      </c>
      <c r="N565" t="s">
        <v>41</v>
      </c>
      <c r="O565">
        <v>0</v>
      </c>
    </row>
    <row r="566" spans="1:15" x14ac:dyDescent="0.25">
      <c r="A566" t="s">
        <v>613</v>
      </c>
      <c r="B566">
        <v>36</v>
      </c>
      <c r="C566" t="s">
        <v>46</v>
      </c>
      <c r="D566" t="s">
        <v>17</v>
      </c>
      <c r="E566" t="s">
        <v>18</v>
      </c>
      <c r="F566" t="s">
        <v>27</v>
      </c>
      <c r="G566">
        <v>8</v>
      </c>
      <c r="H566">
        <v>5</v>
      </c>
      <c r="I566" t="s">
        <v>383</v>
      </c>
      <c r="J566">
        <v>4</v>
      </c>
      <c r="K566" t="s">
        <v>20</v>
      </c>
      <c r="L566">
        <v>68000</v>
      </c>
      <c r="M566" t="s">
        <v>40</v>
      </c>
      <c r="N566" t="s">
        <v>22</v>
      </c>
      <c r="O566">
        <v>0</v>
      </c>
    </row>
    <row r="567" spans="1:15" x14ac:dyDescent="0.25">
      <c r="A567" t="s">
        <v>614</v>
      </c>
      <c r="B567">
        <v>30</v>
      </c>
      <c r="C567" t="s">
        <v>16</v>
      </c>
      <c r="D567" t="s">
        <v>25</v>
      </c>
      <c r="E567" t="s">
        <v>32</v>
      </c>
      <c r="F567" t="s">
        <v>44</v>
      </c>
      <c r="G567">
        <v>4</v>
      </c>
      <c r="H567">
        <v>5</v>
      </c>
      <c r="I567" t="s">
        <v>383</v>
      </c>
      <c r="J567">
        <v>3.9</v>
      </c>
      <c r="K567" t="s">
        <v>20</v>
      </c>
      <c r="L567">
        <v>62000</v>
      </c>
      <c r="M567" t="s">
        <v>40</v>
      </c>
      <c r="N567" t="s">
        <v>41</v>
      </c>
      <c r="O567">
        <v>0</v>
      </c>
    </row>
    <row r="568" spans="1:15" x14ac:dyDescent="0.25">
      <c r="A568" t="s">
        <v>615</v>
      </c>
      <c r="B568">
        <v>31</v>
      </c>
      <c r="C568" t="s">
        <v>24</v>
      </c>
      <c r="D568" t="s">
        <v>17</v>
      </c>
      <c r="E568" t="s">
        <v>37</v>
      </c>
      <c r="F568" t="s">
        <v>38</v>
      </c>
      <c r="G568">
        <v>5</v>
      </c>
      <c r="H568">
        <v>5</v>
      </c>
      <c r="I568" t="s">
        <v>383</v>
      </c>
      <c r="J568">
        <v>3.5</v>
      </c>
      <c r="K568" t="s">
        <v>50</v>
      </c>
      <c r="L568">
        <v>59000</v>
      </c>
      <c r="M568" t="s">
        <v>30</v>
      </c>
      <c r="N568" t="s">
        <v>22</v>
      </c>
      <c r="O568">
        <v>0</v>
      </c>
    </row>
    <row r="569" spans="1:15" x14ac:dyDescent="0.25">
      <c r="A569" t="s">
        <v>616</v>
      </c>
      <c r="B569">
        <v>33</v>
      </c>
      <c r="C569" t="s">
        <v>24</v>
      </c>
      <c r="D569" t="s">
        <v>25</v>
      </c>
      <c r="E569" t="s">
        <v>47</v>
      </c>
      <c r="F569" t="s">
        <v>33</v>
      </c>
      <c r="G569">
        <v>7</v>
      </c>
      <c r="H569">
        <v>5</v>
      </c>
      <c r="I569" t="s">
        <v>383</v>
      </c>
      <c r="J569">
        <v>3.8</v>
      </c>
      <c r="K569" t="s">
        <v>20</v>
      </c>
      <c r="L569">
        <v>63000</v>
      </c>
      <c r="M569" t="s">
        <v>40</v>
      </c>
      <c r="N569" t="s">
        <v>41</v>
      </c>
      <c r="O569">
        <v>0</v>
      </c>
    </row>
    <row r="570" spans="1:15" x14ac:dyDescent="0.25">
      <c r="A570" t="s">
        <v>617</v>
      </c>
      <c r="B570">
        <v>37</v>
      </c>
      <c r="C570" t="s">
        <v>46</v>
      </c>
      <c r="D570" t="s">
        <v>17</v>
      </c>
      <c r="E570" t="s">
        <v>26</v>
      </c>
      <c r="F570" t="s">
        <v>38</v>
      </c>
      <c r="G570">
        <v>8</v>
      </c>
      <c r="H570">
        <v>5</v>
      </c>
      <c r="I570" t="s">
        <v>383</v>
      </c>
      <c r="J570">
        <v>4.3</v>
      </c>
      <c r="K570" t="s">
        <v>29</v>
      </c>
      <c r="L570">
        <v>72000</v>
      </c>
      <c r="M570" t="s">
        <v>53</v>
      </c>
      <c r="N570" t="s">
        <v>22</v>
      </c>
      <c r="O570">
        <v>0</v>
      </c>
    </row>
    <row r="571" spans="1:15" x14ac:dyDescent="0.25">
      <c r="A571" t="s">
        <v>618</v>
      </c>
      <c r="B571">
        <v>28</v>
      </c>
      <c r="C571" t="s">
        <v>16</v>
      </c>
      <c r="D571" t="s">
        <v>25</v>
      </c>
      <c r="E571" t="s">
        <v>18</v>
      </c>
      <c r="F571" t="s">
        <v>19</v>
      </c>
      <c r="G571">
        <v>2</v>
      </c>
      <c r="H571">
        <v>5</v>
      </c>
      <c r="I571" t="s">
        <v>383</v>
      </c>
      <c r="J571">
        <v>3.2</v>
      </c>
      <c r="K571" t="s">
        <v>50</v>
      </c>
      <c r="L571">
        <v>57000</v>
      </c>
      <c r="M571" t="s">
        <v>30</v>
      </c>
      <c r="N571" t="s">
        <v>41</v>
      </c>
      <c r="O571">
        <v>0</v>
      </c>
    </row>
    <row r="572" spans="1:15" x14ac:dyDescent="0.25">
      <c r="A572" t="s">
        <v>619</v>
      </c>
      <c r="B572">
        <v>34</v>
      </c>
      <c r="C572" t="s">
        <v>24</v>
      </c>
      <c r="D572" t="s">
        <v>17</v>
      </c>
      <c r="E572" t="s">
        <v>37</v>
      </c>
      <c r="F572" t="s">
        <v>38</v>
      </c>
      <c r="G572">
        <v>6</v>
      </c>
      <c r="H572">
        <v>5</v>
      </c>
      <c r="I572" t="s">
        <v>383</v>
      </c>
      <c r="J572">
        <v>3.7</v>
      </c>
      <c r="K572" t="s">
        <v>20</v>
      </c>
      <c r="L572">
        <v>70000</v>
      </c>
      <c r="M572" t="s">
        <v>40</v>
      </c>
      <c r="N572" t="s">
        <v>22</v>
      </c>
      <c r="O572">
        <v>0</v>
      </c>
    </row>
    <row r="573" spans="1:15" x14ac:dyDescent="0.25">
      <c r="A573" t="s">
        <v>620</v>
      </c>
      <c r="B573">
        <v>36</v>
      </c>
      <c r="C573" t="s">
        <v>46</v>
      </c>
      <c r="D573" t="s">
        <v>25</v>
      </c>
      <c r="E573" t="s">
        <v>47</v>
      </c>
      <c r="F573" t="s">
        <v>33</v>
      </c>
      <c r="G573">
        <v>8</v>
      </c>
      <c r="H573">
        <v>5</v>
      </c>
      <c r="I573" t="s">
        <v>383</v>
      </c>
      <c r="J573">
        <v>4</v>
      </c>
      <c r="K573" t="s">
        <v>20</v>
      </c>
      <c r="L573">
        <v>60000</v>
      </c>
      <c r="M573" t="s">
        <v>30</v>
      </c>
      <c r="N573" t="s">
        <v>41</v>
      </c>
      <c r="O573">
        <v>0</v>
      </c>
    </row>
    <row r="574" spans="1:15" x14ac:dyDescent="0.25">
      <c r="A574" t="s">
        <v>621</v>
      </c>
      <c r="B574">
        <v>30</v>
      </c>
      <c r="C574" t="s">
        <v>16</v>
      </c>
      <c r="D574" t="s">
        <v>17</v>
      </c>
      <c r="E574" t="s">
        <v>18</v>
      </c>
      <c r="F574" t="s">
        <v>27</v>
      </c>
      <c r="G574">
        <v>5</v>
      </c>
      <c r="H574">
        <v>5</v>
      </c>
      <c r="I574" t="s">
        <v>383</v>
      </c>
      <c r="J574">
        <v>3.9</v>
      </c>
      <c r="K574" t="s">
        <v>20</v>
      </c>
      <c r="L574">
        <v>70000</v>
      </c>
      <c r="M574" t="s">
        <v>40</v>
      </c>
      <c r="N574" t="s">
        <v>22</v>
      </c>
      <c r="O574">
        <v>0</v>
      </c>
    </row>
    <row r="575" spans="1:15" x14ac:dyDescent="0.25">
      <c r="A575" t="s">
        <v>622</v>
      </c>
      <c r="B575">
        <v>31</v>
      </c>
      <c r="C575" t="s">
        <v>24</v>
      </c>
      <c r="D575" t="s">
        <v>25</v>
      </c>
      <c r="E575" t="s">
        <v>26</v>
      </c>
      <c r="F575" t="s">
        <v>38</v>
      </c>
      <c r="G575">
        <v>4</v>
      </c>
      <c r="H575">
        <v>5</v>
      </c>
      <c r="I575" t="s">
        <v>383</v>
      </c>
      <c r="J575">
        <v>3.5</v>
      </c>
      <c r="K575" t="s">
        <v>50</v>
      </c>
      <c r="L575">
        <v>75000</v>
      </c>
      <c r="M575" t="s">
        <v>53</v>
      </c>
      <c r="N575" t="s">
        <v>41</v>
      </c>
      <c r="O575">
        <v>0</v>
      </c>
    </row>
    <row r="576" spans="1:15" x14ac:dyDescent="0.25">
      <c r="A576" t="s">
        <v>623</v>
      </c>
      <c r="B576">
        <v>29</v>
      </c>
      <c r="C576" t="s">
        <v>16</v>
      </c>
      <c r="D576" t="s">
        <v>17</v>
      </c>
      <c r="E576" t="s">
        <v>32</v>
      </c>
      <c r="F576" t="s">
        <v>44</v>
      </c>
      <c r="G576">
        <v>3</v>
      </c>
      <c r="H576">
        <v>5</v>
      </c>
      <c r="I576" t="s">
        <v>383</v>
      </c>
      <c r="J576">
        <v>3.4</v>
      </c>
      <c r="K576" t="s">
        <v>50</v>
      </c>
      <c r="L576">
        <v>59000</v>
      </c>
      <c r="M576" t="s">
        <v>30</v>
      </c>
      <c r="N576" t="s">
        <v>22</v>
      </c>
      <c r="O576">
        <v>0</v>
      </c>
    </row>
    <row r="577" spans="1:15" x14ac:dyDescent="0.25">
      <c r="A577" t="s">
        <v>624</v>
      </c>
      <c r="B577">
        <v>40</v>
      </c>
      <c r="C577" t="s">
        <v>46</v>
      </c>
      <c r="D577" t="s">
        <v>25</v>
      </c>
      <c r="E577" t="s">
        <v>37</v>
      </c>
      <c r="F577" t="s">
        <v>38</v>
      </c>
      <c r="G577">
        <v>8</v>
      </c>
      <c r="H577">
        <v>5</v>
      </c>
      <c r="I577" t="s">
        <v>383</v>
      </c>
      <c r="J577">
        <v>3.7</v>
      </c>
      <c r="K577" t="s">
        <v>20</v>
      </c>
      <c r="L577">
        <v>70000</v>
      </c>
      <c r="M577" t="s">
        <v>40</v>
      </c>
      <c r="N577" t="s">
        <v>41</v>
      </c>
      <c r="O577">
        <v>0</v>
      </c>
    </row>
    <row r="578" spans="1:15" x14ac:dyDescent="0.25">
      <c r="A578" t="s">
        <v>625</v>
      </c>
      <c r="B578">
        <v>45</v>
      </c>
      <c r="C578" t="s">
        <v>36</v>
      </c>
      <c r="D578" t="s">
        <v>17</v>
      </c>
      <c r="E578" t="s">
        <v>43</v>
      </c>
      <c r="F578" t="s">
        <v>44</v>
      </c>
      <c r="G578">
        <v>11</v>
      </c>
      <c r="H578">
        <v>5</v>
      </c>
      <c r="I578" t="s">
        <v>383</v>
      </c>
      <c r="J578">
        <v>4.0999999999999996</v>
      </c>
      <c r="K578" t="s">
        <v>29</v>
      </c>
      <c r="L578">
        <v>59000</v>
      </c>
      <c r="M578" t="s">
        <v>30</v>
      </c>
      <c r="N578" t="s">
        <v>22</v>
      </c>
      <c r="O578">
        <v>0</v>
      </c>
    </row>
    <row r="579" spans="1:15" x14ac:dyDescent="0.25">
      <c r="A579" t="s">
        <v>626</v>
      </c>
      <c r="B579">
        <v>32</v>
      </c>
      <c r="C579" t="s">
        <v>24</v>
      </c>
      <c r="D579" t="s">
        <v>25</v>
      </c>
      <c r="E579" t="s">
        <v>32</v>
      </c>
      <c r="F579" t="s">
        <v>44</v>
      </c>
      <c r="G579">
        <v>4</v>
      </c>
      <c r="H579">
        <v>5</v>
      </c>
      <c r="I579" t="s">
        <v>383</v>
      </c>
      <c r="J579">
        <v>3.8</v>
      </c>
      <c r="K579" t="s">
        <v>20</v>
      </c>
      <c r="L579">
        <v>73000</v>
      </c>
      <c r="M579" t="s">
        <v>53</v>
      </c>
      <c r="N579" t="s">
        <v>41</v>
      </c>
      <c r="O579">
        <v>0</v>
      </c>
    </row>
    <row r="580" spans="1:15" x14ac:dyDescent="0.25">
      <c r="A580" t="s">
        <v>627</v>
      </c>
      <c r="B580">
        <v>29</v>
      </c>
      <c r="C580" t="s">
        <v>16</v>
      </c>
      <c r="D580" t="s">
        <v>17</v>
      </c>
      <c r="E580" t="s">
        <v>37</v>
      </c>
      <c r="F580" t="s">
        <v>38</v>
      </c>
      <c r="G580">
        <v>4</v>
      </c>
      <c r="H580">
        <v>5</v>
      </c>
      <c r="I580" t="s">
        <v>383</v>
      </c>
      <c r="J580">
        <v>3.5</v>
      </c>
      <c r="K580" t="s">
        <v>50</v>
      </c>
      <c r="L580">
        <v>75000</v>
      </c>
      <c r="M580" t="s">
        <v>53</v>
      </c>
      <c r="N580" t="s">
        <v>22</v>
      </c>
      <c r="O580">
        <v>0</v>
      </c>
    </row>
    <row r="581" spans="1:15" x14ac:dyDescent="0.25">
      <c r="A581" t="s">
        <v>628</v>
      </c>
      <c r="B581">
        <v>33</v>
      </c>
      <c r="C581" t="s">
        <v>24</v>
      </c>
      <c r="D581" t="s">
        <v>25</v>
      </c>
      <c r="E581" t="s">
        <v>47</v>
      </c>
      <c r="F581" t="s">
        <v>33</v>
      </c>
      <c r="G581">
        <v>6</v>
      </c>
      <c r="H581">
        <v>5</v>
      </c>
      <c r="I581" t="s">
        <v>383</v>
      </c>
      <c r="J581">
        <v>3.8</v>
      </c>
      <c r="K581" t="s">
        <v>20</v>
      </c>
      <c r="L581">
        <v>42000</v>
      </c>
      <c r="M581" t="s">
        <v>21</v>
      </c>
      <c r="N581" t="s">
        <v>41</v>
      </c>
      <c r="O581">
        <v>0</v>
      </c>
    </row>
    <row r="582" spans="1:15" x14ac:dyDescent="0.25">
      <c r="A582" t="s">
        <v>629</v>
      </c>
      <c r="B582">
        <v>37</v>
      </c>
      <c r="C582" t="s">
        <v>46</v>
      </c>
      <c r="D582" t="s">
        <v>17</v>
      </c>
      <c r="E582" t="s">
        <v>26</v>
      </c>
      <c r="F582" t="s">
        <v>38</v>
      </c>
      <c r="G582">
        <v>7</v>
      </c>
      <c r="H582">
        <v>5</v>
      </c>
      <c r="I582" t="s">
        <v>383</v>
      </c>
      <c r="J582">
        <v>4.3</v>
      </c>
      <c r="K582" t="s">
        <v>29</v>
      </c>
      <c r="L582">
        <v>76000</v>
      </c>
      <c r="M582" t="s">
        <v>53</v>
      </c>
      <c r="N582" t="s">
        <v>22</v>
      </c>
      <c r="O582">
        <v>0</v>
      </c>
    </row>
    <row r="583" spans="1:15" x14ac:dyDescent="0.25">
      <c r="A583" t="s">
        <v>630</v>
      </c>
      <c r="B583">
        <v>28</v>
      </c>
      <c r="C583" t="s">
        <v>16</v>
      </c>
      <c r="D583" t="s">
        <v>25</v>
      </c>
      <c r="E583" t="s">
        <v>18</v>
      </c>
      <c r="F583" t="s">
        <v>19</v>
      </c>
      <c r="G583">
        <v>2</v>
      </c>
      <c r="H583">
        <v>5</v>
      </c>
      <c r="I583" t="s">
        <v>383</v>
      </c>
      <c r="J583">
        <v>3.2</v>
      </c>
      <c r="K583" t="s">
        <v>50</v>
      </c>
      <c r="L583">
        <v>58000</v>
      </c>
      <c r="M583" t="s">
        <v>30</v>
      </c>
      <c r="N583" t="s">
        <v>41</v>
      </c>
      <c r="O583">
        <v>0</v>
      </c>
    </row>
    <row r="584" spans="1:15" x14ac:dyDescent="0.25">
      <c r="A584" t="s">
        <v>631</v>
      </c>
      <c r="B584">
        <v>34</v>
      </c>
      <c r="C584" t="s">
        <v>24</v>
      </c>
      <c r="D584" t="s">
        <v>17</v>
      </c>
      <c r="E584" t="s">
        <v>37</v>
      </c>
      <c r="F584" t="s">
        <v>38</v>
      </c>
      <c r="G584">
        <v>6</v>
      </c>
      <c r="H584">
        <v>5</v>
      </c>
      <c r="I584" t="s">
        <v>383</v>
      </c>
      <c r="J584">
        <v>3.7</v>
      </c>
      <c r="K584" t="s">
        <v>20</v>
      </c>
      <c r="L584">
        <v>70000</v>
      </c>
      <c r="M584" t="s">
        <v>40</v>
      </c>
      <c r="N584" t="s">
        <v>22</v>
      </c>
      <c r="O584">
        <v>0</v>
      </c>
    </row>
    <row r="585" spans="1:15" x14ac:dyDescent="0.25">
      <c r="A585" t="s">
        <v>632</v>
      </c>
      <c r="B585">
        <v>36</v>
      </c>
      <c r="C585" t="s">
        <v>46</v>
      </c>
      <c r="D585" t="s">
        <v>25</v>
      </c>
      <c r="E585" t="s">
        <v>47</v>
      </c>
      <c r="F585" t="s">
        <v>33</v>
      </c>
      <c r="G585">
        <v>8</v>
      </c>
      <c r="H585">
        <v>5</v>
      </c>
      <c r="I585" t="s">
        <v>383</v>
      </c>
      <c r="J585">
        <v>4</v>
      </c>
      <c r="K585" t="s">
        <v>20</v>
      </c>
      <c r="L585">
        <v>60000</v>
      </c>
      <c r="M585" t="s">
        <v>30</v>
      </c>
      <c r="N585" t="s">
        <v>41</v>
      </c>
      <c r="O585">
        <v>0</v>
      </c>
    </row>
    <row r="586" spans="1:15" x14ac:dyDescent="0.25">
      <c r="A586" t="s">
        <v>633</v>
      </c>
      <c r="B586">
        <v>30</v>
      </c>
      <c r="C586" t="s">
        <v>16</v>
      </c>
      <c r="D586" t="s">
        <v>17</v>
      </c>
      <c r="E586" t="s">
        <v>18</v>
      </c>
      <c r="F586" t="s">
        <v>27</v>
      </c>
      <c r="G586">
        <v>5</v>
      </c>
      <c r="H586">
        <v>5</v>
      </c>
      <c r="I586" t="s">
        <v>383</v>
      </c>
      <c r="J586">
        <v>3.9</v>
      </c>
      <c r="K586" t="s">
        <v>20</v>
      </c>
      <c r="L586">
        <v>70000</v>
      </c>
      <c r="M586" t="s">
        <v>40</v>
      </c>
      <c r="N586" t="s">
        <v>22</v>
      </c>
      <c r="O586">
        <v>0</v>
      </c>
    </row>
    <row r="587" spans="1:15" x14ac:dyDescent="0.25">
      <c r="A587" t="s">
        <v>634</v>
      </c>
      <c r="B587">
        <v>31</v>
      </c>
      <c r="C587" t="s">
        <v>24</v>
      </c>
      <c r="D587" t="s">
        <v>25</v>
      </c>
      <c r="E587" t="s">
        <v>26</v>
      </c>
      <c r="F587" t="s">
        <v>38</v>
      </c>
      <c r="G587">
        <v>4</v>
      </c>
      <c r="H587">
        <v>5</v>
      </c>
      <c r="I587" t="s">
        <v>383</v>
      </c>
      <c r="J587">
        <v>3.5</v>
      </c>
      <c r="K587" t="s">
        <v>50</v>
      </c>
      <c r="L587">
        <v>75000</v>
      </c>
      <c r="M587" t="s">
        <v>53</v>
      </c>
      <c r="N587" t="s">
        <v>41</v>
      </c>
      <c r="O587">
        <v>0</v>
      </c>
    </row>
    <row r="588" spans="1:15" x14ac:dyDescent="0.25">
      <c r="A588" t="s">
        <v>635</v>
      </c>
      <c r="B588">
        <v>29</v>
      </c>
      <c r="C588" t="s">
        <v>16</v>
      </c>
      <c r="D588" t="s">
        <v>17</v>
      </c>
      <c r="E588" t="s">
        <v>32</v>
      </c>
      <c r="F588" t="s">
        <v>44</v>
      </c>
      <c r="G588">
        <v>3</v>
      </c>
      <c r="H588">
        <v>5</v>
      </c>
      <c r="I588" t="s">
        <v>383</v>
      </c>
      <c r="J588">
        <v>3.4</v>
      </c>
      <c r="K588" t="s">
        <v>50</v>
      </c>
      <c r="L588">
        <v>59000</v>
      </c>
      <c r="M588" t="s">
        <v>30</v>
      </c>
      <c r="N588" t="s">
        <v>22</v>
      </c>
      <c r="O588">
        <v>0</v>
      </c>
    </row>
    <row r="589" spans="1:15" x14ac:dyDescent="0.25">
      <c r="A589" t="s">
        <v>636</v>
      </c>
      <c r="B589">
        <v>40</v>
      </c>
      <c r="C589" t="s">
        <v>46</v>
      </c>
      <c r="D589" t="s">
        <v>25</v>
      </c>
      <c r="E589" t="s">
        <v>37</v>
      </c>
      <c r="F589" t="s">
        <v>38</v>
      </c>
      <c r="G589">
        <v>8</v>
      </c>
      <c r="H589">
        <v>5</v>
      </c>
      <c r="I589" t="s">
        <v>383</v>
      </c>
      <c r="J589">
        <v>3.7</v>
      </c>
      <c r="K589" t="s">
        <v>20</v>
      </c>
      <c r="L589">
        <v>70000</v>
      </c>
      <c r="M589" t="s">
        <v>40</v>
      </c>
      <c r="N589" t="s">
        <v>41</v>
      </c>
      <c r="O589">
        <v>0</v>
      </c>
    </row>
    <row r="590" spans="1:15" x14ac:dyDescent="0.25">
      <c r="A590" t="s">
        <v>637</v>
      </c>
      <c r="B590">
        <v>45</v>
      </c>
      <c r="C590" t="s">
        <v>36</v>
      </c>
      <c r="D590" t="s">
        <v>17</v>
      </c>
      <c r="E590" t="s">
        <v>43</v>
      </c>
      <c r="F590" t="s">
        <v>44</v>
      </c>
      <c r="G590">
        <v>11</v>
      </c>
      <c r="H590">
        <v>5</v>
      </c>
      <c r="I590" t="s">
        <v>383</v>
      </c>
      <c r="J590">
        <v>4.0999999999999996</v>
      </c>
      <c r="K590" t="s">
        <v>29</v>
      </c>
      <c r="L590">
        <v>59000</v>
      </c>
      <c r="M590" t="s">
        <v>30</v>
      </c>
      <c r="N590" t="s">
        <v>22</v>
      </c>
      <c r="O590">
        <v>0</v>
      </c>
    </row>
    <row r="591" spans="1:15" x14ac:dyDescent="0.25">
      <c r="A591" t="s">
        <v>638</v>
      </c>
      <c r="B591">
        <v>32</v>
      </c>
      <c r="C591" t="s">
        <v>24</v>
      </c>
      <c r="D591" t="s">
        <v>25</v>
      </c>
      <c r="E591" t="s">
        <v>32</v>
      </c>
      <c r="F591" t="s">
        <v>44</v>
      </c>
      <c r="G591">
        <v>4</v>
      </c>
      <c r="H591">
        <v>5</v>
      </c>
      <c r="I591" t="s">
        <v>383</v>
      </c>
      <c r="J591">
        <v>3.8</v>
      </c>
      <c r="K591" t="s">
        <v>20</v>
      </c>
      <c r="L591">
        <v>73000</v>
      </c>
      <c r="M591" t="s">
        <v>53</v>
      </c>
      <c r="N591" t="s">
        <v>41</v>
      </c>
      <c r="O591">
        <v>0</v>
      </c>
    </row>
    <row r="592" spans="1:15" x14ac:dyDescent="0.25">
      <c r="A592" t="s">
        <v>639</v>
      </c>
      <c r="B592">
        <v>29</v>
      </c>
      <c r="C592" t="s">
        <v>16</v>
      </c>
      <c r="D592" t="s">
        <v>17</v>
      </c>
      <c r="E592" t="s">
        <v>37</v>
      </c>
      <c r="F592" t="s">
        <v>38</v>
      </c>
      <c r="G592">
        <v>4</v>
      </c>
      <c r="H592">
        <v>5</v>
      </c>
      <c r="I592" t="s">
        <v>383</v>
      </c>
      <c r="J592">
        <v>3.5</v>
      </c>
      <c r="K592" t="s">
        <v>50</v>
      </c>
      <c r="L592">
        <v>75000</v>
      </c>
      <c r="M592" t="s">
        <v>53</v>
      </c>
      <c r="N592" t="s">
        <v>22</v>
      </c>
      <c r="O592">
        <v>0</v>
      </c>
    </row>
    <row r="593" spans="1:15" x14ac:dyDescent="0.25">
      <c r="A593" t="s">
        <v>640</v>
      </c>
      <c r="B593">
        <v>33</v>
      </c>
      <c r="C593" t="s">
        <v>24</v>
      </c>
      <c r="D593" t="s">
        <v>25</v>
      </c>
      <c r="E593" t="s">
        <v>47</v>
      </c>
      <c r="F593" t="s">
        <v>33</v>
      </c>
      <c r="G593">
        <v>6</v>
      </c>
      <c r="H593">
        <v>5</v>
      </c>
      <c r="I593" t="s">
        <v>383</v>
      </c>
      <c r="J593">
        <v>3.8</v>
      </c>
      <c r="K593" t="s">
        <v>20</v>
      </c>
      <c r="L593">
        <v>42000</v>
      </c>
      <c r="M593" t="s">
        <v>21</v>
      </c>
      <c r="N593" t="s">
        <v>41</v>
      </c>
      <c r="O593">
        <v>0</v>
      </c>
    </row>
    <row r="594" spans="1:15" x14ac:dyDescent="0.25">
      <c r="A594" t="s">
        <v>641</v>
      </c>
      <c r="B594">
        <v>37</v>
      </c>
      <c r="C594" t="s">
        <v>46</v>
      </c>
      <c r="D594" t="s">
        <v>17</v>
      </c>
      <c r="E594" t="s">
        <v>26</v>
      </c>
      <c r="F594" t="s">
        <v>38</v>
      </c>
      <c r="G594">
        <v>7</v>
      </c>
      <c r="H594">
        <v>5</v>
      </c>
      <c r="I594" t="s">
        <v>383</v>
      </c>
      <c r="J594">
        <v>4.3</v>
      </c>
      <c r="K594" t="s">
        <v>29</v>
      </c>
      <c r="L594">
        <v>76000</v>
      </c>
      <c r="M594" t="s">
        <v>53</v>
      </c>
      <c r="N594" t="s">
        <v>22</v>
      </c>
      <c r="O594">
        <v>0</v>
      </c>
    </row>
    <row r="595" spans="1:15" x14ac:dyDescent="0.25">
      <c r="A595" t="s">
        <v>642</v>
      </c>
      <c r="B595">
        <v>28</v>
      </c>
      <c r="C595" t="s">
        <v>16</v>
      </c>
      <c r="D595" t="s">
        <v>25</v>
      </c>
      <c r="E595" t="s">
        <v>18</v>
      </c>
      <c r="F595" t="s">
        <v>19</v>
      </c>
      <c r="G595">
        <v>2</v>
      </c>
      <c r="H595">
        <v>5</v>
      </c>
      <c r="I595" t="s">
        <v>383</v>
      </c>
      <c r="J595">
        <v>3.2</v>
      </c>
      <c r="K595" t="s">
        <v>50</v>
      </c>
      <c r="L595">
        <v>58000</v>
      </c>
      <c r="M595" t="s">
        <v>30</v>
      </c>
      <c r="N595" t="s">
        <v>41</v>
      </c>
      <c r="O595">
        <v>0</v>
      </c>
    </row>
    <row r="596" spans="1:15" x14ac:dyDescent="0.25">
      <c r="A596" t="s">
        <v>643</v>
      </c>
      <c r="B596">
        <v>34</v>
      </c>
      <c r="C596" t="s">
        <v>24</v>
      </c>
      <c r="D596" t="s">
        <v>17</v>
      </c>
      <c r="E596" t="s">
        <v>37</v>
      </c>
      <c r="F596" t="s">
        <v>38</v>
      </c>
      <c r="G596">
        <v>6</v>
      </c>
      <c r="H596">
        <v>5</v>
      </c>
      <c r="I596" t="s">
        <v>383</v>
      </c>
      <c r="J596">
        <v>3.7</v>
      </c>
      <c r="K596" t="s">
        <v>20</v>
      </c>
      <c r="L596">
        <v>70000</v>
      </c>
      <c r="M596" t="s">
        <v>40</v>
      </c>
      <c r="N596" t="s">
        <v>22</v>
      </c>
      <c r="O596">
        <v>0</v>
      </c>
    </row>
    <row r="597" spans="1:15" x14ac:dyDescent="0.25">
      <c r="A597" t="s">
        <v>644</v>
      </c>
      <c r="B597">
        <v>36</v>
      </c>
      <c r="C597" t="s">
        <v>46</v>
      </c>
      <c r="D597" t="s">
        <v>25</v>
      </c>
      <c r="E597" t="s">
        <v>47</v>
      </c>
      <c r="F597" t="s">
        <v>33</v>
      </c>
      <c r="G597">
        <v>8</v>
      </c>
      <c r="H597">
        <v>5</v>
      </c>
      <c r="I597" t="s">
        <v>383</v>
      </c>
      <c r="J597">
        <v>4</v>
      </c>
      <c r="K597" t="s">
        <v>20</v>
      </c>
      <c r="L597">
        <v>60000</v>
      </c>
      <c r="M597" t="s">
        <v>30</v>
      </c>
      <c r="N597" t="s">
        <v>41</v>
      </c>
      <c r="O597">
        <v>0</v>
      </c>
    </row>
    <row r="598" spans="1:15" x14ac:dyDescent="0.25">
      <c r="A598" t="s">
        <v>645</v>
      </c>
      <c r="B598">
        <v>30</v>
      </c>
      <c r="C598" t="s">
        <v>16</v>
      </c>
      <c r="D598" t="s">
        <v>17</v>
      </c>
      <c r="E598" t="s">
        <v>18</v>
      </c>
      <c r="F598" t="s">
        <v>27</v>
      </c>
      <c r="G598">
        <v>5</v>
      </c>
      <c r="H598">
        <v>5</v>
      </c>
      <c r="I598" t="s">
        <v>383</v>
      </c>
      <c r="J598">
        <v>3.9</v>
      </c>
      <c r="K598" t="s">
        <v>20</v>
      </c>
      <c r="L598">
        <v>70000</v>
      </c>
      <c r="M598" t="s">
        <v>40</v>
      </c>
      <c r="N598" t="s">
        <v>22</v>
      </c>
      <c r="O598">
        <v>0</v>
      </c>
    </row>
    <row r="599" spans="1:15" x14ac:dyDescent="0.25">
      <c r="A599" t="s">
        <v>646</v>
      </c>
      <c r="B599">
        <v>31</v>
      </c>
      <c r="C599" t="s">
        <v>24</v>
      </c>
      <c r="D599" t="s">
        <v>25</v>
      </c>
      <c r="E599" t="s">
        <v>26</v>
      </c>
      <c r="F599" t="s">
        <v>38</v>
      </c>
      <c r="G599">
        <v>4</v>
      </c>
      <c r="H599">
        <v>5</v>
      </c>
      <c r="I599" t="s">
        <v>383</v>
      </c>
      <c r="J599">
        <v>3.5</v>
      </c>
      <c r="K599" t="s">
        <v>50</v>
      </c>
      <c r="L599">
        <v>75000</v>
      </c>
      <c r="M599" t="s">
        <v>53</v>
      </c>
      <c r="N599" t="s">
        <v>41</v>
      </c>
      <c r="O599">
        <v>0</v>
      </c>
    </row>
    <row r="600" spans="1:15" x14ac:dyDescent="0.25">
      <c r="A600" t="s">
        <v>647</v>
      </c>
      <c r="B600">
        <v>29</v>
      </c>
      <c r="C600" t="s">
        <v>16</v>
      </c>
      <c r="D600" t="s">
        <v>17</v>
      </c>
      <c r="E600" t="s">
        <v>32</v>
      </c>
      <c r="F600" t="s">
        <v>44</v>
      </c>
      <c r="G600">
        <v>3</v>
      </c>
      <c r="H600">
        <v>5</v>
      </c>
      <c r="I600" t="s">
        <v>383</v>
      </c>
      <c r="J600">
        <v>3.4</v>
      </c>
      <c r="K600" t="s">
        <v>50</v>
      </c>
      <c r="L600">
        <v>59000</v>
      </c>
      <c r="M600" t="s">
        <v>30</v>
      </c>
      <c r="N600" t="s">
        <v>22</v>
      </c>
      <c r="O600">
        <v>0</v>
      </c>
    </row>
    <row r="601" spans="1:15" x14ac:dyDescent="0.25">
      <c r="A601" t="s">
        <v>648</v>
      </c>
      <c r="B601">
        <v>33</v>
      </c>
      <c r="C601" t="s">
        <v>24</v>
      </c>
      <c r="D601" t="s">
        <v>25</v>
      </c>
      <c r="E601" t="s">
        <v>47</v>
      </c>
      <c r="F601" t="s">
        <v>33</v>
      </c>
      <c r="G601">
        <v>6</v>
      </c>
      <c r="H601">
        <v>5</v>
      </c>
      <c r="I601" t="s">
        <v>383</v>
      </c>
      <c r="J601">
        <v>3.8</v>
      </c>
      <c r="K601" t="s">
        <v>20</v>
      </c>
      <c r="L601">
        <v>42000</v>
      </c>
      <c r="M601" t="s">
        <v>21</v>
      </c>
      <c r="N601" t="s">
        <v>41</v>
      </c>
      <c r="O601">
        <v>0</v>
      </c>
    </row>
    <row r="602" spans="1:15" x14ac:dyDescent="0.25">
      <c r="A602" t="s">
        <v>649</v>
      </c>
      <c r="B602">
        <v>37</v>
      </c>
      <c r="C602" t="s">
        <v>46</v>
      </c>
      <c r="D602" t="s">
        <v>17</v>
      </c>
      <c r="E602" t="s">
        <v>26</v>
      </c>
      <c r="F602" t="s">
        <v>38</v>
      </c>
      <c r="G602">
        <v>7</v>
      </c>
      <c r="H602">
        <v>5</v>
      </c>
      <c r="I602" t="s">
        <v>383</v>
      </c>
      <c r="J602">
        <v>4.3</v>
      </c>
      <c r="K602" t="s">
        <v>29</v>
      </c>
      <c r="L602">
        <v>76000</v>
      </c>
      <c r="M602" t="s">
        <v>53</v>
      </c>
      <c r="N602" t="s">
        <v>22</v>
      </c>
      <c r="O602">
        <v>0</v>
      </c>
    </row>
    <row r="603" spans="1:15" x14ac:dyDescent="0.25">
      <c r="A603" t="s">
        <v>650</v>
      </c>
      <c r="B603">
        <v>28</v>
      </c>
      <c r="C603" t="s">
        <v>16</v>
      </c>
      <c r="D603" t="s">
        <v>25</v>
      </c>
      <c r="E603" t="s">
        <v>18</v>
      </c>
      <c r="F603" t="s">
        <v>19</v>
      </c>
      <c r="G603">
        <v>2</v>
      </c>
      <c r="H603">
        <v>5</v>
      </c>
      <c r="I603" t="s">
        <v>383</v>
      </c>
      <c r="J603">
        <v>3.2</v>
      </c>
      <c r="K603" t="s">
        <v>50</v>
      </c>
      <c r="L603">
        <v>58000</v>
      </c>
      <c r="M603" t="s">
        <v>30</v>
      </c>
      <c r="N603" t="s">
        <v>41</v>
      </c>
      <c r="O603">
        <v>0</v>
      </c>
    </row>
    <row r="604" spans="1:15" x14ac:dyDescent="0.25">
      <c r="A604" t="s">
        <v>651</v>
      </c>
      <c r="B604">
        <v>34</v>
      </c>
      <c r="C604" t="s">
        <v>24</v>
      </c>
      <c r="D604" t="s">
        <v>17</v>
      </c>
      <c r="E604" t="s">
        <v>37</v>
      </c>
      <c r="F604" t="s">
        <v>38</v>
      </c>
      <c r="G604">
        <v>6</v>
      </c>
      <c r="H604">
        <v>5</v>
      </c>
      <c r="I604" t="s">
        <v>383</v>
      </c>
      <c r="J604">
        <v>3.7</v>
      </c>
      <c r="K604" t="s">
        <v>20</v>
      </c>
      <c r="L604">
        <v>70000</v>
      </c>
      <c r="M604" t="s">
        <v>40</v>
      </c>
      <c r="N604" t="s">
        <v>22</v>
      </c>
      <c r="O604">
        <v>0</v>
      </c>
    </row>
    <row r="605" spans="1:15" x14ac:dyDescent="0.25">
      <c r="A605" t="s">
        <v>652</v>
      </c>
      <c r="B605">
        <v>36</v>
      </c>
      <c r="C605" t="s">
        <v>46</v>
      </c>
      <c r="D605" t="s">
        <v>25</v>
      </c>
      <c r="E605" t="s">
        <v>47</v>
      </c>
      <c r="F605" t="s">
        <v>33</v>
      </c>
      <c r="G605">
        <v>8</v>
      </c>
      <c r="H605">
        <v>5</v>
      </c>
      <c r="I605" t="s">
        <v>383</v>
      </c>
      <c r="J605">
        <v>4</v>
      </c>
      <c r="K605" t="s">
        <v>20</v>
      </c>
      <c r="L605">
        <v>60000</v>
      </c>
      <c r="M605" t="s">
        <v>30</v>
      </c>
      <c r="N605" t="s">
        <v>41</v>
      </c>
      <c r="O605">
        <v>0</v>
      </c>
    </row>
    <row r="606" spans="1:15" x14ac:dyDescent="0.25">
      <c r="A606" t="s">
        <v>653</v>
      </c>
      <c r="B606">
        <v>30</v>
      </c>
      <c r="C606" t="s">
        <v>16</v>
      </c>
      <c r="D606" t="s">
        <v>17</v>
      </c>
      <c r="E606" t="s">
        <v>18</v>
      </c>
      <c r="F606" t="s">
        <v>27</v>
      </c>
      <c r="G606">
        <v>5</v>
      </c>
      <c r="H606">
        <v>5</v>
      </c>
      <c r="I606" t="s">
        <v>383</v>
      </c>
      <c r="J606">
        <v>3.9</v>
      </c>
      <c r="K606" t="s">
        <v>20</v>
      </c>
      <c r="L606">
        <v>70000</v>
      </c>
      <c r="M606" t="s">
        <v>40</v>
      </c>
      <c r="N606" t="s">
        <v>22</v>
      </c>
      <c r="O606">
        <v>0</v>
      </c>
    </row>
    <row r="607" spans="1:15" x14ac:dyDescent="0.25">
      <c r="A607" t="s">
        <v>654</v>
      </c>
      <c r="B607">
        <v>31</v>
      </c>
      <c r="C607" t="s">
        <v>24</v>
      </c>
      <c r="D607" t="s">
        <v>25</v>
      </c>
      <c r="E607" t="s">
        <v>26</v>
      </c>
      <c r="F607" t="s">
        <v>38</v>
      </c>
      <c r="G607">
        <v>4</v>
      </c>
      <c r="H607">
        <v>5</v>
      </c>
      <c r="I607" t="s">
        <v>383</v>
      </c>
      <c r="J607">
        <v>3.5</v>
      </c>
      <c r="K607" t="s">
        <v>50</v>
      </c>
      <c r="L607">
        <v>75000</v>
      </c>
      <c r="M607" t="s">
        <v>53</v>
      </c>
      <c r="N607" t="s">
        <v>41</v>
      </c>
      <c r="O607">
        <v>0</v>
      </c>
    </row>
    <row r="608" spans="1:15" x14ac:dyDescent="0.25">
      <c r="A608" t="s">
        <v>655</v>
      </c>
      <c r="B608">
        <v>29</v>
      </c>
      <c r="C608" t="s">
        <v>16</v>
      </c>
      <c r="D608" t="s">
        <v>17</v>
      </c>
      <c r="E608" t="s">
        <v>32</v>
      </c>
      <c r="F608" t="s">
        <v>44</v>
      </c>
      <c r="G608">
        <v>3</v>
      </c>
      <c r="H608">
        <v>5</v>
      </c>
      <c r="I608" t="s">
        <v>383</v>
      </c>
      <c r="J608">
        <v>3.4</v>
      </c>
      <c r="K608" t="s">
        <v>50</v>
      </c>
      <c r="L608">
        <v>59000</v>
      </c>
      <c r="M608" t="s">
        <v>30</v>
      </c>
      <c r="N608" t="s">
        <v>22</v>
      </c>
      <c r="O608">
        <v>0</v>
      </c>
    </row>
    <row r="609" spans="1:15" x14ac:dyDescent="0.25">
      <c r="A609" t="s">
        <v>656</v>
      </c>
      <c r="B609">
        <v>40</v>
      </c>
      <c r="C609" t="s">
        <v>46</v>
      </c>
      <c r="D609" t="s">
        <v>25</v>
      </c>
      <c r="E609" t="s">
        <v>37</v>
      </c>
      <c r="F609" t="s">
        <v>38</v>
      </c>
      <c r="G609">
        <v>8</v>
      </c>
      <c r="H609">
        <v>5</v>
      </c>
      <c r="I609" t="s">
        <v>383</v>
      </c>
      <c r="J609">
        <v>3.7</v>
      </c>
      <c r="K609" t="s">
        <v>20</v>
      </c>
      <c r="L609">
        <v>70000</v>
      </c>
      <c r="M609" t="s">
        <v>40</v>
      </c>
      <c r="N609" t="s">
        <v>41</v>
      </c>
      <c r="O609">
        <v>0</v>
      </c>
    </row>
    <row r="610" spans="1:15" x14ac:dyDescent="0.25">
      <c r="A610" t="s">
        <v>657</v>
      </c>
      <c r="B610">
        <v>45</v>
      </c>
      <c r="C610" t="s">
        <v>36</v>
      </c>
      <c r="D610" t="s">
        <v>17</v>
      </c>
      <c r="E610" t="s">
        <v>43</v>
      </c>
      <c r="F610" t="s">
        <v>44</v>
      </c>
      <c r="G610">
        <v>11</v>
      </c>
      <c r="H610">
        <v>5</v>
      </c>
      <c r="I610" t="s">
        <v>383</v>
      </c>
      <c r="J610">
        <v>4.0999999999999996</v>
      </c>
      <c r="K610" t="s">
        <v>29</v>
      </c>
      <c r="L610">
        <v>59000</v>
      </c>
      <c r="M610" t="s">
        <v>30</v>
      </c>
      <c r="N610" t="s">
        <v>22</v>
      </c>
      <c r="O610">
        <v>0</v>
      </c>
    </row>
    <row r="611" spans="1:15" x14ac:dyDescent="0.25">
      <c r="A611" t="s">
        <v>658</v>
      </c>
      <c r="B611">
        <v>32</v>
      </c>
      <c r="C611" t="s">
        <v>24</v>
      </c>
      <c r="D611" t="s">
        <v>25</v>
      </c>
      <c r="E611" t="s">
        <v>32</v>
      </c>
      <c r="F611" t="s">
        <v>44</v>
      </c>
      <c r="G611">
        <v>4</v>
      </c>
      <c r="H611">
        <v>5</v>
      </c>
      <c r="I611" t="s">
        <v>383</v>
      </c>
      <c r="J611">
        <v>3.8</v>
      </c>
      <c r="K611" t="s">
        <v>20</v>
      </c>
      <c r="L611">
        <v>73000</v>
      </c>
      <c r="M611" t="s">
        <v>53</v>
      </c>
      <c r="N611" t="s">
        <v>41</v>
      </c>
      <c r="O611">
        <v>0</v>
      </c>
    </row>
    <row r="612" spans="1:15" x14ac:dyDescent="0.25">
      <c r="A612" t="s">
        <v>659</v>
      </c>
      <c r="B612">
        <v>29</v>
      </c>
      <c r="C612" t="s">
        <v>16</v>
      </c>
      <c r="D612" t="s">
        <v>17</v>
      </c>
      <c r="E612" t="s">
        <v>37</v>
      </c>
      <c r="F612" t="s">
        <v>38</v>
      </c>
      <c r="G612">
        <v>4</v>
      </c>
      <c r="H612">
        <v>5</v>
      </c>
      <c r="I612" t="s">
        <v>383</v>
      </c>
      <c r="J612">
        <v>3.5</v>
      </c>
      <c r="K612" t="s">
        <v>50</v>
      </c>
      <c r="L612">
        <v>75000</v>
      </c>
      <c r="M612" t="s">
        <v>53</v>
      </c>
      <c r="N612" t="s">
        <v>22</v>
      </c>
      <c r="O612">
        <v>0</v>
      </c>
    </row>
    <row r="613" spans="1:15" x14ac:dyDescent="0.25">
      <c r="A613" t="s">
        <v>660</v>
      </c>
      <c r="B613">
        <v>33</v>
      </c>
      <c r="C613" t="s">
        <v>24</v>
      </c>
      <c r="D613" t="s">
        <v>25</v>
      </c>
      <c r="E613" t="s">
        <v>47</v>
      </c>
      <c r="F613" t="s">
        <v>33</v>
      </c>
      <c r="G613">
        <v>6</v>
      </c>
      <c r="H613">
        <v>5</v>
      </c>
      <c r="I613" t="s">
        <v>383</v>
      </c>
      <c r="J613">
        <v>3.8</v>
      </c>
      <c r="K613" t="s">
        <v>20</v>
      </c>
      <c r="L613">
        <v>42000</v>
      </c>
      <c r="M613" t="s">
        <v>21</v>
      </c>
      <c r="N613" t="s">
        <v>41</v>
      </c>
      <c r="O613">
        <v>0</v>
      </c>
    </row>
    <row r="614" spans="1:15" x14ac:dyDescent="0.25">
      <c r="A614" t="s">
        <v>661</v>
      </c>
      <c r="B614">
        <v>37</v>
      </c>
      <c r="C614" t="s">
        <v>46</v>
      </c>
      <c r="D614" t="s">
        <v>17</v>
      </c>
      <c r="E614" t="s">
        <v>26</v>
      </c>
      <c r="F614" t="s">
        <v>38</v>
      </c>
      <c r="G614">
        <v>7</v>
      </c>
      <c r="H614">
        <v>5</v>
      </c>
      <c r="I614" t="s">
        <v>383</v>
      </c>
      <c r="J614">
        <v>4.3</v>
      </c>
      <c r="K614" t="s">
        <v>29</v>
      </c>
      <c r="L614">
        <v>76000</v>
      </c>
      <c r="M614" t="s">
        <v>53</v>
      </c>
      <c r="N614" t="s">
        <v>22</v>
      </c>
      <c r="O614">
        <v>0</v>
      </c>
    </row>
    <row r="615" spans="1:15" x14ac:dyDescent="0.25">
      <c r="A615" t="s">
        <v>662</v>
      </c>
      <c r="B615">
        <v>28</v>
      </c>
      <c r="C615" t="s">
        <v>16</v>
      </c>
      <c r="D615" t="s">
        <v>25</v>
      </c>
      <c r="E615" t="s">
        <v>18</v>
      </c>
      <c r="F615" t="s">
        <v>19</v>
      </c>
      <c r="G615">
        <v>2</v>
      </c>
      <c r="H615">
        <v>5</v>
      </c>
      <c r="I615" t="s">
        <v>383</v>
      </c>
      <c r="J615">
        <v>3.2</v>
      </c>
      <c r="K615" t="s">
        <v>50</v>
      </c>
      <c r="L615">
        <v>58000</v>
      </c>
      <c r="M615" t="s">
        <v>30</v>
      </c>
      <c r="N615" t="s">
        <v>41</v>
      </c>
      <c r="O615">
        <v>0</v>
      </c>
    </row>
    <row r="616" spans="1:15" x14ac:dyDescent="0.25">
      <c r="A616" t="s">
        <v>663</v>
      </c>
      <c r="B616">
        <v>34</v>
      </c>
      <c r="C616" t="s">
        <v>24</v>
      </c>
      <c r="D616" t="s">
        <v>17</v>
      </c>
      <c r="E616" t="s">
        <v>37</v>
      </c>
      <c r="F616" t="s">
        <v>38</v>
      </c>
      <c r="G616">
        <v>6</v>
      </c>
      <c r="H616">
        <v>5</v>
      </c>
      <c r="I616" t="s">
        <v>383</v>
      </c>
      <c r="J616">
        <v>3.7</v>
      </c>
      <c r="K616" t="s">
        <v>20</v>
      </c>
      <c r="L616">
        <v>70000</v>
      </c>
      <c r="M616" t="s">
        <v>40</v>
      </c>
      <c r="N616" t="s">
        <v>22</v>
      </c>
      <c r="O616">
        <v>0</v>
      </c>
    </row>
    <row r="617" spans="1:15" x14ac:dyDescent="0.25">
      <c r="A617" t="s">
        <v>664</v>
      </c>
      <c r="B617">
        <v>36</v>
      </c>
      <c r="C617" t="s">
        <v>46</v>
      </c>
      <c r="D617" t="s">
        <v>25</v>
      </c>
      <c r="E617" t="s">
        <v>47</v>
      </c>
      <c r="F617" t="s">
        <v>33</v>
      </c>
      <c r="G617">
        <v>8</v>
      </c>
      <c r="H617">
        <v>5</v>
      </c>
      <c r="I617" t="s">
        <v>383</v>
      </c>
      <c r="J617">
        <v>4</v>
      </c>
      <c r="K617" t="s">
        <v>20</v>
      </c>
      <c r="L617">
        <v>60000</v>
      </c>
      <c r="M617" t="s">
        <v>30</v>
      </c>
      <c r="N617" t="s">
        <v>41</v>
      </c>
      <c r="O617">
        <v>0</v>
      </c>
    </row>
    <row r="618" spans="1:15" x14ac:dyDescent="0.25">
      <c r="A618" t="s">
        <v>665</v>
      </c>
      <c r="B618">
        <v>30</v>
      </c>
      <c r="C618" t="s">
        <v>16</v>
      </c>
      <c r="D618" t="s">
        <v>17</v>
      </c>
      <c r="E618" t="s">
        <v>18</v>
      </c>
      <c r="F618" t="s">
        <v>27</v>
      </c>
      <c r="G618">
        <v>5</v>
      </c>
      <c r="H618">
        <v>5</v>
      </c>
      <c r="I618" t="s">
        <v>383</v>
      </c>
      <c r="J618">
        <v>3.9</v>
      </c>
      <c r="K618" t="s">
        <v>20</v>
      </c>
      <c r="L618">
        <v>70000</v>
      </c>
      <c r="M618" t="s">
        <v>40</v>
      </c>
      <c r="N618" t="s">
        <v>22</v>
      </c>
      <c r="O618">
        <v>0</v>
      </c>
    </row>
    <row r="619" spans="1:15" x14ac:dyDescent="0.25">
      <c r="A619" t="s">
        <v>666</v>
      </c>
      <c r="B619">
        <v>31</v>
      </c>
      <c r="C619" t="s">
        <v>24</v>
      </c>
      <c r="D619" t="s">
        <v>25</v>
      </c>
      <c r="E619" t="s">
        <v>26</v>
      </c>
      <c r="F619" t="s">
        <v>38</v>
      </c>
      <c r="G619">
        <v>4</v>
      </c>
      <c r="H619">
        <v>5</v>
      </c>
      <c r="I619" t="s">
        <v>383</v>
      </c>
      <c r="J619">
        <v>3.5</v>
      </c>
      <c r="K619" t="s">
        <v>50</v>
      </c>
      <c r="L619">
        <v>75000</v>
      </c>
      <c r="M619" t="s">
        <v>53</v>
      </c>
      <c r="N619" t="s">
        <v>41</v>
      </c>
      <c r="O619">
        <v>0</v>
      </c>
    </row>
    <row r="620" spans="1:15" x14ac:dyDescent="0.25">
      <c r="A620" t="s">
        <v>667</v>
      </c>
      <c r="B620">
        <v>29</v>
      </c>
      <c r="C620" t="s">
        <v>16</v>
      </c>
      <c r="D620" t="s">
        <v>17</v>
      </c>
      <c r="E620" t="s">
        <v>32</v>
      </c>
      <c r="F620" t="s">
        <v>44</v>
      </c>
      <c r="G620">
        <v>3</v>
      </c>
      <c r="H620">
        <v>5</v>
      </c>
      <c r="I620" t="s">
        <v>383</v>
      </c>
      <c r="J620">
        <v>3.4</v>
      </c>
      <c r="K620" t="s">
        <v>50</v>
      </c>
      <c r="L620">
        <v>59000</v>
      </c>
      <c r="M620" t="s">
        <v>30</v>
      </c>
      <c r="N620" t="s">
        <v>22</v>
      </c>
      <c r="O620">
        <v>0</v>
      </c>
    </row>
    <row r="621" spans="1:15" x14ac:dyDescent="0.25">
      <c r="A621" t="s">
        <v>668</v>
      </c>
      <c r="B621">
        <v>40</v>
      </c>
      <c r="C621" t="s">
        <v>46</v>
      </c>
      <c r="D621" t="s">
        <v>25</v>
      </c>
      <c r="E621" t="s">
        <v>37</v>
      </c>
      <c r="F621" t="s">
        <v>38</v>
      </c>
      <c r="G621">
        <v>8</v>
      </c>
      <c r="H621">
        <v>5</v>
      </c>
      <c r="I621" t="s">
        <v>383</v>
      </c>
      <c r="J621">
        <v>3.7</v>
      </c>
      <c r="K621" t="s">
        <v>20</v>
      </c>
      <c r="L621">
        <v>70000</v>
      </c>
      <c r="M621" t="s">
        <v>40</v>
      </c>
      <c r="N621" t="s">
        <v>41</v>
      </c>
      <c r="O621">
        <v>0</v>
      </c>
    </row>
    <row r="622" spans="1:15" x14ac:dyDescent="0.25">
      <c r="A622" t="s">
        <v>669</v>
      </c>
      <c r="B622">
        <v>35</v>
      </c>
      <c r="C622" t="s">
        <v>24</v>
      </c>
      <c r="D622" t="s">
        <v>17</v>
      </c>
      <c r="E622" t="s">
        <v>18</v>
      </c>
      <c r="F622" t="s">
        <v>19</v>
      </c>
      <c r="G622">
        <v>9</v>
      </c>
      <c r="H622">
        <v>9</v>
      </c>
      <c r="I622" t="s">
        <v>39</v>
      </c>
      <c r="J622">
        <v>3.6</v>
      </c>
      <c r="K622" t="s">
        <v>20</v>
      </c>
      <c r="L622">
        <v>60000</v>
      </c>
      <c r="M622" t="s">
        <v>30</v>
      </c>
      <c r="N622" t="s">
        <v>41</v>
      </c>
      <c r="O622">
        <v>0</v>
      </c>
    </row>
    <row r="623" spans="1:15" x14ac:dyDescent="0.25">
      <c r="A623" t="s">
        <v>670</v>
      </c>
      <c r="B623">
        <v>27</v>
      </c>
      <c r="C623" t="s">
        <v>16</v>
      </c>
      <c r="D623" t="s">
        <v>25</v>
      </c>
      <c r="E623" t="s">
        <v>32</v>
      </c>
      <c r="F623" t="s">
        <v>44</v>
      </c>
      <c r="G623">
        <v>3</v>
      </c>
      <c r="H623">
        <v>6</v>
      </c>
      <c r="I623" t="s">
        <v>34</v>
      </c>
      <c r="J623">
        <v>3.5</v>
      </c>
      <c r="K623" t="s">
        <v>50</v>
      </c>
      <c r="L623">
        <v>58000</v>
      </c>
      <c r="M623" t="s">
        <v>30</v>
      </c>
      <c r="N623" t="s">
        <v>22</v>
      </c>
      <c r="O623">
        <v>0</v>
      </c>
    </row>
    <row r="624" spans="1:15" x14ac:dyDescent="0.25">
      <c r="A624" t="s">
        <v>671</v>
      </c>
      <c r="B624">
        <v>32</v>
      </c>
      <c r="C624" t="s">
        <v>24</v>
      </c>
      <c r="D624" t="s">
        <v>17</v>
      </c>
      <c r="E624" t="s">
        <v>26</v>
      </c>
      <c r="F624" t="s">
        <v>38</v>
      </c>
      <c r="G624">
        <v>7</v>
      </c>
      <c r="H624">
        <v>8</v>
      </c>
      <c r="I624" t="s">
        <v>28</v>
      </c>
      <c r="J624">
        <v>3.8</v>
      </c>
      <c r="K624" t="s">
        <v>20</v>
      </c>
      <c r="L624">
        <v>70000</v>
      </c>
      <c r="M624" t="s">
        <v>40</v>
      </c>
      <c r="N624" t="s">
        <v>41</v>
      </c>
      <c r="O624">
        <v>0</v>
      </c>
    </row>
    <row r="625" spans="1:15" x14ac:dyDescent="0.25">
      <c r="A625" t="s">
        <v>672</v>
      </c>
      <c r="B625">
        <v>40</v>
      </c>
      <c r="C625" t="s">
        <v>46</v>
      </c>
      <c r="D625" t="s">
        <v>25</v>
      </c>
      <c r="E625" t="s">
        <v>37</v>
      </c>
      <c r="F625" t="s">
        <v>38</v>
      </c>
      <c r="G625">
        <v>12</v>
      </c>
      <c r="H625">
        <v>7</v>
      </c>
      <c r="I625" t="s">
        <v>20</v>
      </c>
      <c r="J625">
        <v>3.4</v>
      </c>
      <c r="K625" t="s">
        <v>50</v>
      </c>
      <c r="L625">
        <v>75000</v>
      </c>
      <c r="M625" t="s">
        <v>53</v>
      </c>
      <c r="N625" t="s">
        <v>22</v>
      </c>
      <c r="O625">
        <v>0</v>
      </c>
    </row>
    <row r="626" spans="1:15" x14ac:dyDescent="0.25">
      <c r="A626" t="s">
        <v>673</v>
      </c>
      <c r="B626">
        <v>43</v>
      </c>
      <c r="C626" t="s">
        <v>36</v>
      </c>
      <c r="D626" t="s">
        <v>17</v>
      </c>
      <c r="E626" t="s">
        <v>43</v>
      </c>
      <c r="F626" t="s">
        <v>44</v>
      </c>
      <c r="G626">
        <v>16</v>
      </c>
      <c r="H626">
        <v>9</v>
      </c>
      <c r="I626" t="s">
        <v>39</v>
      </c>
      <c r="J626">
        <v>4.0999999999999996</v>
      </c>
      <c r="K626" t="s">
        <v>29</v>
      </c>
      <c r="L626">
        <v>65000</v>
      </c>
      <c r="M626" t="s">
        <v>40</v>
      </c>
      <c r="N626" t="s">
        <v>41</v>
      </c>
      <c r="O626">
        <v>0</v>
      </c>
    </row>
    <row r="627" spans="1:15" x14ac:dyDescent="0.25">
      <c r="A627" t="s">
        <v>674</v>
      </c>
      <c r="B627">
        <v>29</v>
      </c>
      <c r="C627" t="s">
        <v>16</v>
      </c>
      <c r="D627" t="s">
        <v>25</v>
      </c>
      <c r="E627" t="s">
        <v>47</v>
      </c>
      <c r="F627" t="s">
        <v>33</v>
      </c>
      <c r="G627">
        <v>2</v>
      </c>
      <c r="H627">
        <v>6</v>
      </c>
      <c r="I627" t="s">
        <v>34</v>
      </c>
      <c r="J627">
        <v>3.7</v>
      </c>
      <c r="K627" t="s">
        <v>20</v>
      </c>
      <c r="L627">
        <v>60000</v>
      </c>
      <c r="M627" t="s">
        <v>30</v>
      </c>
      <c r="N627" t="s">
        <v>22</v>
      </c>
      <c r="O627">
        <v>0</v>
      </c>
    </row>
    <row r="628" spans="1:15" x14ac:dyDescent="0.25">
      <c r="A628" t="s">
        <v>675</v>
      </c>
      <c r="B628">
        <v>45</v>
      </c>
      <c r="C628" t="s">
        <v>36</v>
      </c>
      <c r="D628" t="s">
        <v>17</v>
      </c>
      <c r="E628" t="s">
        <v>18</v>
      </c>
      <c r="F628" t="s">
        <v>27</v>
      </c>
      <c r="G628">
        <v>13</v>
      </c>
      <c r="H628">
        <v>8</v>
      </c>
      <c r="I628" t="s">
        <v>28</v>
      </c>
      <c r="J628">
        <v>4</v>
      </c>
      <c r="K628" t="s">
        <v>20</v>
      </c>
      <c r="L628">
        <v>64000</v>
      </c>
      <c r="M628" t="s">
        <v>40</v>
      </c>
      <c r="N628" t="s">
        <v>41</v>
      </c>
      <c r="O628">
        <v>0</v>
      </c>
    </row>
    <row r="629" spans="1:15" x14ac:dyDescent="0.25">
      <c r="A629" t="s">
        <v>676</v>
      </c>
      <c r="B629">
        <v>32</v>
      </c>
      <c r="C629" t="s">
        <v>24</v>
      </c>
      <c r="D629" t="s">
        <v>25</v>
      </c>
      <c r="E629" t="s">
        <v>32</v>
      </c>
      <c r="F629" t="s">
        <v>44</v>
      </c>
      <c r="G629">
        <v>5</v>
      </c>
      <c r="H629">
        <v>9</v>
      </c>
      <c r="I629" t="s">
        <v>39</v>
      </c>
      <c r="J629">
        <v>3.9</v>
      </c>
      <c r="K629" t="s">
        <v>20</v>
      </c>
      <c r="L629">
        <v>61000</v>
      </c>
      <c r="M629" t="s">
        <v>40</v>
      </c>
      <c r="N629" t="s">
        <v>22</v>
      </c>
      <c r="O629">
        <v>0</v>
      </c>
    </row>
    <row r="630" spans="1:15" x14ac:dyDescent="0.25">
      <c r="A630" t="s">
        <v>677</v>
      </c>
      <c r="B630">
        <v>34</v>
      </c>
      <c r="C630" t="s">
        <v>24</v>
      </c>
      <c r="D630" t="s">
        <v>17</v>
      </c>
      <c r="E630" t="s">
        <v>37</v>
      </c>
      <c r="F630" t="s">
        <v>38</v>
      </c>
      <c r="G630">
        <v>8</v>
      </c>
      <c r="H630">
        <v>7</v>
      </c>
      <c r="I630" t="s">
        <v>20</v>
      </c>
      <c r="J630">
        <v>3.5</v>
      </c>
      <c r="K630" t="s">
        <v>50</v>
      </c>
      <c r="L630">
        <v>59000</v>
      </c>
      <c r="M630" t="s">
        <v>30</v>
      </c>
      <c r="N630" t="s">
        <v>41</v>
      </c>
      <c r="O630">
        <v>0</v>
      </c>
    </row>
    <row r="631" spans="1:15" x14ac:dyDescent="0.25">
      <c r="A631" t="s">
        <v>678</v>
      </c>
      <c r="B631">
        <v>31</v>
      </c>
      <c r="C631" t="s">
        <v>24</v>
      </c>
      <c r="D631" t="s">
        <v>25</v>
      </c>
      <c r="E631" t="s">
        <v>47</v>
      </c>
      <c r="F631" t="s">
        <v>33</v>
      </c>
      <c r="G631">
        <v>4</v>
      </c>
      <c r="H631">
        <v>6</v>
      </c>
      <c r="I631" t="s">
        <v>34</v>
      </c>
      <c r="J631">
        <v>3.8</v>
      </c>
      <c r="K631" t="s">
        <v>20</v>
      </c>
      <c r="L631">
        <v>61000</v>
      </c>
      <c r="M631" t="s">
        <v>40</v>
      </c>
      <c r="N631" t="s">
        <v>22</v>
      </c>
      <c r="O631">
        <v>0</v>
      </c>
    </row>
    <row r="632" spans="1:15" x14ac:dyDescent="0.25">
      <c r="A632" t="s">
        <v>679</v>
      </c>
      <c r="B632">
        <v>37</v>
      </c>
      <c r="C632" t="s">
        <v>46</v>
      </c>
      <c r="D632" t="s">
        <v>17</v>
      </c>
      <c r="E632" t="s">
        <v>26</v>
      </c>
      <c r="F632" t="s">
        <v>38</v>
      </c>
      <c r="G632">
        <v>9</v>
      </c>
      <c r="H632">
        <v>8</v>
      </c>
      <c r="I632" t="s">
        <v>28</v>
      </c>
      <c r="J632">
        <v>4.3</v>
      </c>
      <c r="K632" t="s">
        <v>29</v>
      </c>
      <c r="L632">
        <v>76000</v>
      </c>
      <c r="M632" t="s">
        <v>53</v>
      </c>
      <c r="N632" t="s">
        <v>41</v>
      </c>
      <c r="O632">
        <v>0</v>
      </c>
    </row>
    <row r="633" spans="1:15" x14ac:dyDescent="0.25">
      <c r="A633" t="s">
        <v>680</v>
      </c>
      <c r="B633">
        <v>28</v>
      </c>
      <c r="C633" t="s">
        <v>16</v>
      </c>
      <c r="D633" t="s">
        <v>25</v>
      </c>
      <c r="E633" t="s">
        <v>18</v>
      </c>
      <c r="F633" t="s">
        <v>19</v>
      </c>
      <c r="G633">
        <v>3</v>
      </c>
      <c r="H633">
        <v>6</v>
      </c>
      <c r="I633" t="s">
        <v>34</v>
      </c>
      <c r="J633">
        <v>3.2</v>
      </c>
      <c r="K633" t="s">
        <v>50</v>
      </c>
      <c r="L633">
        <v>58000</v>
      </c>
      <c r="M633" t="s">
        <v>30</v>
      </c>
      <c r="N633" t="s">
        <v>22</v>
      </c>
      <c r="O633">
        <v>0</v>
      </c>
    </row>
    <row r="634" spans="1:15" x14ac:dyDescent="0.25">
      <c r="A634" t="s">
        <v>681</v>
      </c>
      <c r="B634">
        <v>39</v>
      </c>
      <c r="C634" t="s">
        <v>46</v>
      </c>
      <c r="D634" t="s">
        <v>17</v>
      </c>
      <c r="E634" t="s">
        <v>37</v>
      </c>
      <c r="F634" t="s">
        <v>38</v>
      </c>
      <c r="G634">
        <v>10</v>
      </c>
      <c r="H634">
        <v>7</v>
      </c>
      <c r="I634" t="s">
        <v>20</v>
      </c>
      <c r="J634">
        <v>3.7</v>
      </c>
      <c r="K634" t="s">
        <v>20</v>
      </c>
      <c r="L634">
        <v>70000</v>
      </c>
      <c r="M634" t="s">
        <v>40</v>
      </c>
      <c r="N634" t="s">
        <v>41</v>
      </c>
      <c r="O634">
        <v>0</v>
      </c>
    </row>
    <row r="635" spans="1:15" x14ac:dyDescent="0.25">
      <c r="A635" t="s">
        <v>682</v>
      </c>
      <c r="B635">
        <v>36</v>
      </c>
      <c r="C635" t="s">
        <v>46</v>
      </c>
      <c r="D635" t="s">
        <v>25</v>
      </c>
      <c r="E635" t="s">
        <v>47</v>
      </c>
      <c r="F635" t="s">
        <v>33</v>
      </c>
      <c r="G635">
        <v>7</v>
      </c>
      <c r="H635">
        <v>8</v>
      </c>
      <c r="I635" t="s">
        <v>28</v>
      </c>
      <c r="J635">
        <v>4</v>
      </c>
      <c r="K635" t="s">
        <v>20</v>
      </c>
      <c r="L635">
        <v>60000</v>
      </c>
      <c r="M635" t="s">
        <v>30</v>
      </c>
      <c r="N635" t="s">
        <v>22</v>
      </c>
      <c r="O635">
        <v>0</v>
      </c>
    </row>
    <row r="636" spans="1:15" x14ac:dyDescent="0.25">
      <c r="A636" t="s">
        <v>683</v>
      </c>
      <c r="B636">
        <v>33</v>
      </c>
      <c r="C636" t="s">
        <v>24</v>
      </c>
      <c r="D636" t="s">
        <v>17</v>
      </c>
      <c r="E636" t="s">
        <v>18</v>
      </c>
      <c r="F636" t="s">
        <v>27</v>
      </c>
      <c r="G636">
        <v>6</v>
      </c>
      <c r="H636">
        <v>7</v>
      </c>
      <c r="I636" t="s">
        <v>20</v>
      </c>
      <c r="J636">
        <v>3.9</v>
      </c>
      <c r="K636" t="s">
        <v>20</v>
      </c>
      <c r="L636">
        <v>70000</v>
      </c>
      <c r="M636" t="s">
        <v>40</v>
      </c>
      <c r="N636" t="s">
        <v>41</v>
      </c>
      <c r="O636">
        <v>0</v>
      </c>
    </row>
    <row r="637" spans="1:15" x14ac:dyDescent="0.25">
      <c r="A637" t="s">
        <v>684</v>
      </c>
      <c r="B637">
        <v>31</v>
      </c>
      <c r="C637" t="s">
        <v>24</v>
      </c>
      <c r="D637" t="s">
        <v>25</v>
      </c>
      <c r="E637" t="s">
        <v>26</v>
      </c>
      <c r="F637" t="s">
        <v>38</v>
      </c>
      <c r="G637">
        <v>5</v>
      </c>
      <c r="H637">
        <v>8</v>
      </c>
      <c r="I637" t="s">
        <v>28</v>
      </c>
      <c r="J637">
        <v>3.5</v>
      </c>
      <c r="K637" t="s">
        <v>50</v>
      </c>
      <c r="L637">
        <v>75000</v>
      </c>
      <c r="M637" t="s">
        <v>53</v>
      </c>
      <c r="N637" t="s">
        <v>22</v>
      </c>
      <c r="O637">
        <v>0</v>
      </c>
    </row>
    <row r="638" spans="1:15" x14ac:dyDescent="0.25">
      <c r="A638" t="s">
        <v>685</v>
      </c>
      <c r="B638">
        <v>29</v>
      </c>
      <c r="C638" t="s">
        <v>16</v>
      </c>
      <c r="D638" t="s">
        <v>17</v>
      </c>
      <c r="E638" t="s">
        <v>32</v>
      </c>
      <c r="F638" t="s">
        <v>44</v>
      </c>
      <c r="G638">
        <v>3</v>
      </c>
      <c r="H638">
        <v>7</v>
      </c>
      <c r="I638" t="s">
        <v>20</v>
      </c>
      <c r="J638">
        <v>3.4</v>
      </c>
      <c r="K638" t="s">
        <v>50</v>
      </c>
      <c r="L638">
        <v>59000</v>
      </c>
      <c r="M638" t="s">
        <v>30</v>
      </c>
      <c r="N638" t="s">
        <v>41</v>
      </c>
      <c r="O638">
        <v>0</v>
      </c>
    </row>
    <row r="639" spans="1:15" x14ac:dyDescent="0.25">
      <c r="A639" t="s">
        <v>686</v>
      </c>
      <c r="B639">
        <v>42</v>
      </c>
      <c r="C639" t="s">
        <v>36</v>
      </c>
      <c r="D639" t="s">
        <v>25</v>
      </c>
      <c r="E639" t="s">
        <v>37</v>
      </c>
      <c r="F639" t="s">
        <v>38</v>
      </c>
      <c r="G639">
        <v>11</v>
      </c>
      <c r="H639">
        <v>8</v>
      </c>
      <c r="I639" t="s">
        <v>28</v>
      </c>
      <c r="J639">
        <v>3.7</v>
      </c>
      <c r="K639" t="s">
        <v>20</v>
      </c>
      <c r="L639">
        <v>70000</v>
      </c>
      <c r="M639" t="s">
        <v>40</v>
      </c>
      <c r="N639" t="s">
        <v>22</v>
      </c>
      <c r="O639">
        <v>0</v>
      </c>
    </row>
    <row r="640" spans="1:15" x14ac:dyDescent="0.25">
      <c r="A640" t="s">
        <v>687</v>
      </c>
      <c r="B640">
        <v>38</v>
      </c>
      <c r="C640" t="s">
        <v>46</v>
      </c>
      <c r="D640" t="s">
        <v>17</v>
      </c>
      <c r="E640" t="s">
        <v>47</v>
      </c>
      <c r="F640" t="s">
        <v>33</v>
      </c>
      <c r="G640">
        <v>9</v>
      </c>
      <c r="H640">
        <v>6</v>
      </c>
      <c r="I640" t="s">
        <v>34</v>
      </c>
      <c r="J640">
        <v>4</v>
      </c>
      <c r="K640" t="s">
        <v>20</v>
      </c>
      <c r="L640">
        <v>60000</v>
      </c>
      <c r="M640" t="s">
        <v>30</v>
      </c>
      <c r="N640" t="s">
        <v>41</v>
      </c>
      <c r="O640">
        <v>0</v>
      </c>
    </row>
    <row r="641" spans="1:15" x14ac:dyDescent="0.25">
      <c r="A641" t="s">
        <v>688</v>
      </c>
      <c r="B641">
        <v>35</v>
      </c>
      <c r="C641" t="s">
        <v>24</v>
      </c>
      <c r="D641" t="s">
        <v>25</v>
      </c>
      <c r="E641" t="s">
        <v>18</v>
      </c>
      <c r="F641" t="s">
        <v>19</v>
      </c>
      <c r="G641">
        <v>8</v>
      </c>
      <c r="H641">
        <v>9</v>
      </c>
      <c r="I641" t="s">
        <v>39</v>
      </c>
      <c r="J641">
        <v>3.2</v>
      </c>
      <c r="K641" t="s">
        <v>50</v>
      </c>
      <c r="L641">
        <v>58000</v>
      </c>
      <c r="M641" t="s">
        <v>30</v>
      </c>
      <c r="N641" t="s">
        <v>22</v>
      </c>
      <c r="O641">
        <v>0</v>
      </c>
    </row>
    <row r="642" spans="1:15" x14ac:dyDescent="0.25">
      <c r="A642" t="s">
        <v>689</v>
      </c>
      <c r="B642">
        <v>32</v>
      </c>
      <c r="C642" t="s">
        <v>24</v>
      </c>
      <c r="D642" t="s">
        <v>17</v>
      </c>
      <c r="E642" t="s">
        <v>37</v>
      </c>
      <c r="F642" t="s">
        <v>38</v>
      </c>
      <c r="G642">
        <v>7</v>
      </c>
      <c r="H642">
        <v>7</v>
      </c>
      <c r="I642" t="s">
        <v>20</v>
      </c>
      <c r="J642">
        <v>3.7</v>
      </c>
      <c r="K642" t="s">
        <v>20</v>
      </c>
      <c r="L642">
        <v>70000</v>
      </c>
      <c r="M642" t="s">
        <v>40</v>
      </c>
      <c r="N642" t="s">
        <v>41</v>
      </c>
      <c r="O642">
        <v>0</v>
      </c>
    </row>
    <row r="643" spans="1:15" x14ac:dyDescent="0.25">
      <c r="A643" t="s">
        <v>690</v>
      </c>
      <c r="B643">
        <v>30</v>
      </c>
      <c r="C643" t="s">
        <v>16</v>
      </c>
      <c r="D643" t="s">
        <v>25</v>
      </c>
      <c r="E643" t="s">
        <v>26</v>
      </c>
      <c r="F643" t="s">
        <v>38</v>
      </c>
      <c r="G643">
        <v>6</v>
      </c>
      <c r="H643">
        <v>8</v>
      </c>
      <c r="I643" t="s">
        <v>28</v>
      </c>
      <c r="J643">
        <v>4</v>
      </c>
      <c r="K643" t="s">
        <v>20</v>
      </c>
      <c r="L643">
        <v>60000</v>
      </c>
      <c r="M643" t="s">
        <v>30</v>
      </c>
      <c r="N643" t="s">
        <v>22</v>
      </c>
      <c r="O643">
        <v>0</v>
      </c>
    </row>
    <row r="644" spans="1:15" x14ac:dyDescent="0.25">
      <c r="A644" t="s">
        <v>691</v>
      </c>
      <c r="B644">
        <v>33</v>
      </c>
      <c r="C644" t="s">
        <v>24</v>
      </c>
      <c r="D644" t="s">
        <v>17</v>
      </c>
      <c r="E644" t="s">
        <v>32</v>
      </c>
      <c r="F644" t="s">
        <v>44</v>
      </c>
      <c r="G644">
        <v>5</v>
      </c>
      <c r="H644">
        <v>7</v>
      </c>
      <c r="I644" t="s">
        <v>20</v>
      </c>
      <c r="J644">
        <v>3.9</v>
      </c>
      <c r="K644" t="s">
        <v>20</v>
      </c>
      <c r="L644">
        <v>70000</v>
      </c>
      <c r="M644" t="s">
        <v>40</v>
      </c>
      <c r="N644" t="s">
        <v>41</v>
      </c>
      <c r="O644">
        <v>0</v>
      </c>
    </row>
    <row r="645" spans="1:15" x14ac:dyDescent="0.25">
      <c r="A645" t="s">
        <v>692</v>
      </c>
      <c r="B645">
        <v>31</v>
      </c>
      <c r="C645" t="s">
        <v>24</v>
      </c>
      <c r="D645" t="s">
        <v>25</v>
      </c>
      <c r="E645" t="s">
        <v>37</v>
      </c>
      <c r="F645" t="s">
        <v>38</v>
      </c>
      <c r="G645">
        <v>4</v>
      </c>
      <c r="H645">
        <v>8</v>
      </c>
      <c r="I645" t="s">
        <v>28</v>
      </c>
      <c r="J645">
        <v>3.5</v>
      </c>
      <c r="K645" t="s">
        <v>50</v>
      </c>
      <c r="L645">
        <v>75000</v>
      </c>
      <c r="M645" t="s">
        <v>53</v>
      </c>
      <c r="N645" t="s">
        <v>22</v>
      </c>
      <c r="O645">
        <v>0</v>
      </c>
    </row>
    <row r="646" spans="1:15" x14ac:dyDescent="0.25">
      <c r="A646" t="s">
        <v>693</v>
      </c>
      <c r="B646">
        <v>29</v>
      </c>
      <c r="C646" t="s">
        <v>16</v>
      </c>
      <c r="D646" t="s">
        <v>17</v>
      </c>
      <c r="E646" t="s">
        <v>47</v>
      </c>
      <c r="F646" t="s">
        <v>33</v>
      </c>
      <c r="G646">
        <v>3</v>
      </c>
      <c r="H646">
        <v>7</v>
      </c>
      <c r="I646" t="s">
        <v>20</v>
      </c>
      <c r="J646">
        <v>3.4</v>
      </c>
      <c r="K646" t="s">
        <v>50</v>
      </c>
      <c r="L646">
        <v>59000</v>
      </c>
      <c r="M646" t="s">
        <v>30</v>
      </c>
      <c r="N646" t="s">
        <v>41</v>
      </c>
      <c r="O646">
        <v>0</v>
      </c>
    </row>
    <row r="647" spans="1:15" x14ac:dyDescent="0.25">
      <c r="A647" t="s">
        <v>694</v>
      </c>
      <c r="B647">
        <v>41</v>
      </c>
      <c r="C647" t="s">
        <v>36</v>
      </c>
      <c r="D647" t="s">
        <v>25</v>
      </c>
      <c r="E647" t="s">
        <v>18</v>
      </c>
      <c r="F647" t="s">
        <v>19</v>
      </c>
      <c r="G647">
        <v>12</v>
      </c>
      <c r="H647">
        <v>8</v>
      </c>
      <c r="I647" t="s">
        <v>28</v>
      </c>
      <c r="J647">
        <v>3.7</v>
      </c>
      <c r="K647" t="s">
        <v>20</v>
      </c>
      <c r="L647">
        <v>70000</v>
      </c>
      <c r="M647" t="s">
        <v>40</v>
      </c>
      <c r="N647" t="s">
        <v>22</v>
      </c>
      <c r="O647">
        <v>0</v>
      </c>
    </row>
    <row r="648" spans="1:15" x14ac:dyDescent="0.25">
      <c r="A648" t="s">
        <v>695</v>
      </c>
      <c r="B648">
        <v>34</v>
      </c>
      <c r="C648" t="s">
        <v>24</v>
      </c>
      <c r="D648" t="s">
        <v>17</v>
      </c>
      <c r="E648" t="s">
        <v>43</v>
      </c>
      <c r="F648" t="s">
        <v>44</v>
      </c>
      <c r="G648">
        <v>7</v>
      </c>
      <c r="H648">
        <v>9</v>
      </c>
      <c r="I648" t="s">
        <v>39</v>
      </c>
      <c r="J648">
        <v>4.0999999999999996</v>
      </c>
      <c r="K648" t="s">
        <v>29</v>
      </c>
      <c r="L648">
        <v>59000</v>
      </c>
      <c r="M648" t="s">
        <v>30</v>
      </c>
      <c r="N648" t="s">
        <v>41</v>
      </c>
      <c r="O648">
        <v>0</v>
      </c>
    </row>
    <row r="649" spans="1:15" x14ac:dyDescent="0.25">
      <c r="A649" t="s">
        <v>696</v>
      </c>
      <c r="B649">
        <v>27</v>
      </c>
      <c r="C649" t="s">
        <v>16</v>
      </c>
      <c r="D649" t="s">
        <v>25</v>
      </c>
      <c r="E649" t="s">
        <v>32</v>
      </c>
      <c r="F649" t="s">
        <v>44</v>
      </c>
      <c r="G649">
        <v>2</v>
      </c>
      <c r="H649">
        <v>6</v>
      </c>
      <c r="I649" t="s">
        <v>34</v>
      </c>
      <c r="J649">
        <v>3.8</v>
      </c>
      <c r="K649" t="s">
        <v>20</v>
      </c>
      <c r="L649">
        <v>73000</v>
      </c>
      <c r="M649" t="s">
        <v>53</v>
      </c>
      <c r="N649" t="s">
        <v>22</v>
      </c>
      <c r="O649">
        <v>0</v>
      </c>
    </row>
    <row r="650" spans="1:15" x14ac:dyDescent="0.25">
      <c r="A650" t="s">
        <v>697</v>
      </c>
      <c r="B650">
        <v>35</v>
      </c>
      <c r="C650" t="s">
        <v>24</v>
      </c>
      <c r="D650" t="s">
        <v>17</v>
      </c>
      <c r="E650" t="s">
        <v>26</v>
      </c>
      <c r="F650" t="s">
        <v>38</v>
      </c>
      <c r="G650">
        <v>8</v>
      </c>
      <c r="H650">
        <v>7</v>
      </c>
      <c r="I650" t="s">
        <v>20</v>
      </c>
      <c r="J650">
        <v>3.5</v>
      </c>
      <c r="K650" t="s">
        <v>50</v>
      </c>
      <c r="L650">
        <v>75000</v>
      </c>
      <c r="M650" t="s">
        <v>53</v>
      </c>
      <c r="N650" t="s">
        <v>41</v>
      </c>
      <c r="O650">
        <v>0</v>
      </c>
    </row>
    <row r="651" spans="1:15" x14ac:dyDescent="0.25">
      <c r="A651" t="s">
        <v>698</v>
      </c>
      <c r="B651">
        <v>33</v>
      </c>
      <c r="C651" t="s">
        <v>24</v>
      </c>
      <c r="D651" t="s">
        <v>25</v>
      </c>
      <c r="E651" t="s">
        <v>37</v>
      </c>
      <c r="F651" t="s">
        <v>38</v>
      </c>
      <c r="G651">
        <v>6</v>
      </c>
      <c r="H651">
        <v>9</v>
      </c>
      <c r="I651" t="s">
        <v>39</v>
      </c>
      <c r="J651">
        <v>3.4</v>
      </c>
      <c r="K651" t="s">
        <v>50</v>
      </c>
      <c r="L651">
        <v>59000</v>
      </c>
      <c r="M651" t="s">
        <v>30</v>
      </c>
      <c r="N651" t="s">
        <v>22</v>
      </c>
      <c r="O651">
        <v>0</v>
      </c>
    </row>
    <row r="652" spans="1:15" x14ac:dyDescent="0.25">
      <c r="A652" t="s">
        <v>699</v>
      </c>
      <c r="B652">
        <v>30</v>
      </c>
      <c r="C652" t="s">
        <v>16</v>
      </c>
      <c r="D652" t="s">
        <v>17</v>
      </c>
      <c r="E652" t="s">
        <v>47</v>
      </c>
      <c r="F652" t="s">
        <v>33</v>
      </c>
      <c r="G652">
        <v>4</v>
      </c>
      <c r="H652">
        <v>8</v>
      </c>
      <c r="I652" t="s">
        <v>28</v>
      </c>
      <c r="J652">
        <v>3.7</v>
      </c>
      <c r="K652" t="s">
        <v>20</v>
      </c>
      <c r="L652">
        <v>70000</v>
      </c>
      <c r="M652" t="s">
        <v>40</v>
      </c>
      <c r="N652" t="s">
        <v>41</v>
      </c>
      <c r="O652">
        <v>0</v>
      </c>
    </row>
    <row r="653" spans="1:15" x14ac:dyDescent="0.25">
      <c r="A653" t="s">
        <v>700</v>
      </c>
      <c r="B653">
        <v>29</v>
      </c>
      <c r="C653" t="s">
        <v>16</v>
      </c>
      <c r="D653" t="s">
        <v>25</v>
      </c>
      <c r="E653" t="s">
        <v>18</v>
      </c>
      <c r="F653" t="s">
        <v>19</v>
      </c>
      <c r="G653">
        <v>3</v>
      </c>
      <c r="H653">
        <v>6</v>
      </c>
      <c r="I653" t="s">
        <v>34</v>
      </c>
      <c r="J653">
        <v>3.2</v>
      </c>
      <c r="K653" t="s">
        <v>50</v>
      </c>
      <c r="L653">
        <v>58000</v>
      </c>
      <c r="M653" t="s">
        <v>30</v>
      </c>
      <c r="N653" t="s">
        <v>22</v>
      </c>
      <c r="O653">
        <v>0</v>
      </c>
    </row>
    <row r="654" spans="1:15" x14ac:dyDescent="0.25">
      <c r="A654" t="s">
        <v>701</v>
      </c>
      <c r="B654">
        <v>43</v>
      </c>
      <c r="C654" t="s">
        <v>36</v>
      </c>
      <c r="D654" t="s">
        <v>17</v>
      </c>
      <c r="E654" t="s">
        <v>43</v>
      </c>
      <c r="F654" t="s">
        <v>44</v>
      </c>
      <c r="G654">
        <v>13</v>
      </c>
      <c r="H654">
        <v>7</v>
      </c>
      <c r="I654" t="s">
        <v>20</v>
      </c>
      <c r="J654">
        <v>4</v>
      </c>
      <c r="K654" t="s">
        <v>20</v>
      </c>
      <c r="L654">
        <v>60000</v>
      </c>
      <c r="M654" t="s">
        <v>30</v>
      </c>
      <c r="N654" t="s">
        <v>41</v>
      </c>
      <c r="O654">
        <v>0</v>
      </c>
    </row>
    <row r="655" spans="1:15" x14ac:dyDescent="0.25">
      <c r="A655" t="s">
        <v>702</v>
      </c>
      <c r="B655">
        <v>32</v>
      </c>
      <c r="C655" t="s">
        <v>24</v>
      </c>
      <c r="D655" t="s">
        <v>25</v>
      </c>
      <c r="E655" t="s">
        <v>32</v>
      </c>
      <c r="F655" t="s">
        <v>44</v>
      </c>
      <c r="G655">
        <v>6</v>
      </c>
      <c r="H655">
        <v>8</v>
      </c>
      <c r="I655" t="s">
        <v>28</v>
      </c>
      <c r="J655">
        <v>3.9</v>
      </c>
      <c r="K655" t="s">
        <v>20</v>
      </c>
      <c r="L655">
        <v>70000</v>
      </c>
      <c r="M655" t="s">
        <v>40</v>
      </c>
      <c r="N655" t="s">
        <v>22</v>
      </c>
      <c r="O655">
        <v>0</v>
      </c>
    </row>
    <row r="656" spans="1:15" x14ac:dyDescent="0.25">
      <c r="A656" t="s">
        <v>703</v>
      </c>
      <c r="B656">
        <v>38</v>
      </c>
      <c r="C656" t="s">
        <v>46</v>
      </c>
      <c r="D656" t="s">
        <v>17</v>
      </c>
      <c r="E656" t="s">
        <v>26</v>
      </c>
      <c r="F656" t="s">
        <v>38</v>
      </c>
      <c r="G656">
        <v>9</v>
      </c>
      <c r="H656">
        <v>9</v>
      </c>
      <c r="I656" t="s">
        <v>39</v>
      </c>
      <c r="J656">
        <v>4.3</v>
      </c>
      <c r="K656" t="s">
        <v>29</v>
      </c>
      <c r="L656">
        <v>76000</v>
      </c>
      <c r="M656" t="s">
        <v>53</v>
      </c>
      <c r="N656" t="s">
        <v>41</v>
      </c>
      <c r="O656">
        <v>0</v>
      </c>
    </row>
    <row r="657" spans="1:15" x14ac:dyDescent="0.25">
      <c r="A657" t="s">
        <v>704</v>
      </c>
      <c r="B657">
        <v>28</v>
      </c>
      <c r="C657" t="s">
        <v>16</v>
      </c>
      <c r="D657" t="s">
        <v>25</v>
      </c>
      <c r="E657" t="s">
        <v>37</v>
      </c>
      <c r="F657" t="s">
        <v>38</v>
      </c>
      <c r="G657">
        <v>2</v>
      </c>
      <c r="H657">
        <v>7</v>
      </c>
      <c r="I657" t="s">
        <v>20</v>
      </c>
      <c r="J657">
        <v>3.5</v>
      </c>
      <c r="K657" t="s">
        <v>50</v>
      </c>
      <c r="L657">
        <v>58000</v>
      </c>
      <c r="M657" t="s">
        <v>30</v>
      </c>
      <c r="N657" t="s">
        <v>22</v>
      </c>
      <c r="O657">
        <v>0</v>
      </c>
    </row>
    <row r="658" spans="1:15" x14ac:dyDescent="0.25">
      <c r="A658" t="s">
        <v>705</v>
      </c>
      <c r="B658">
        <v>35</v>
      </c>
      <c r="C658" t="s">
        <v>24</v>
      </c>
      <c r="D658" t="s">
        <v>17</v>
      </c>
      <c r="E658" t="s">
        <v>47</v>
      </c>
      <c r="F658" t="s">
        <v>33</v>
      </c>
      <c r="G658">
        <v>7</v>
      </c>
      <c r="H658">
        <v>8</v>
      </c>
      <c r="I658" t="s">
        <v>28</v>
      </c>
      <c r="J658">
        <v>3.8</v>
      </c>
      <c r="K658" t="s">
        <v>20</v>
      </c>
      <c r="L658">
        <v>63000</v>
      </c>
      <c r="M658" t="s">
        <v>40</v>
      </c>
      <c r="N658" t="s">
        <v>41</v>
      </c>
      <c r="O658">
        <v>0</v>
      </c>
    </row>
    <row r="659" spans="1:15" x14ac:dyDescent="0.25">
      <c r="A659" t="s">
        <v>706</v>
      </c>
      <c r="B659">
        <v>37</v>
      </c>
      <c r="C659" t="s">
        <v>46</v>
      </c>
      <c r="D659" t="s">
        <v>25</v>
      </c>
      <c r="E659" t="s">
        <v>18</v>
      </c>
      <c r="F659" t="s">
        <v>19</v>
      </c>
      <c r="G659">
        <v>8</v>
      </c>
      <c r="H659">
        <v>9</v>
      </c>
      <c r="I659" t="s">
        <v>39</v>
      </c>
      <c r="J659">
        <v>4.0999999999999996</v>
      </c>
      <c r="K659" t="s">
        <v>29</v>
      </c>
      <c r="L659">
        <v>65000</v>
      </c>
      <c r="M659" t="s">
        <v>40</v>
      </c>
      <c r="N659" t="s">
        <v>22</v>
      </c>
      <c r="O659">
        <v>0</v>
      </c>
    </row>
    <row r="660" spans="1:15" x14ac:dyDescent="0.25">
      <c r="A660" t="s">
        <v>707</v>
      </c>
      <c r="B660">
        <v>29</v>
      </c>
      <c r="C660" t="s">
        <v>16</v>
      </c>
      <c r="D660" t="s">
        <v>17</v>
      </c>
      <c r="E660" t="s">
        <v>32</v>
      </c>
      <c r="F660" t="s">
        <v>44</v>
      </c>
      <c r="G660">
        <v>4</v>
      </c>
      <c r="H660">
        <v>6</v>
      </c>
      <c r="I660" t="s">
        <v>34</v>
      </c>
      <c r="J660">
        <v>3.7</v>
      </c>
      <c r="K660" t="s">
        <v>20</v>
      </c>
      <c r="L660">
        <v>62000</v>
      </c>
      <c r="M660" t="s">
        <v>40</v>
      </c>
      <c r="N660" t="s">
        <v>41</v>
      </c>
      <c r="O660">
        <v>0</v>
      </c>
    </row>
    <row r="661" spans="1:15" x14ac:dyDescent="0.25">
      <c r="A661" t="s">
        <v>708</v>
      </c>
      <c r="B661">
        <v>40</v>
      </c>
      <c r="C661" t="s">
        <v>46</v>
      </c>
      <c r="D661" t="s">
        <v>25</v>
      </c>
      <c r="E661" t="s">
        <v>37</v>
      </c>
      <c r="F661" t="s">
        <v>38</v>
      </c>
      <c r="G661">
        <v>11</v>
      </c>
      <c r="H661">
        <v>8</v>
      </c>
      <c r="I661" t="s">
        <v>28</v>
      </c>
      <c r="J661">
        <v>3.5</v>
      </c>
      <c r="K661" t="s">
        <v>50</v>
      </c>
      <c r="L661">
        <v>59000</v>
      </c>
      <c r="M661" t="s">
        <v>30</v>
      </c>
      <c r="N661" t="s">
        <v>22</v>
      </c>
      <c r="O661">
        <v>0</v>
      </c>
    </row>
    <row r="662" spans="1:15" x14ac:dyDescent="0.25">
      <c r="A662" t="s">
        <v>709</v>
      </c>
      <c r="B662">
        <v>45</v>
      </c>
      <c r="C662" t="s">
        <v>36</v>
      </c>
      <c r="D662" t="s">
        <v>17</v>
      </c>
      <c r="E662" t="s">
        <v>43</v>
      </c>
      <c r="F662" t="s">
        <v>44</v>
      </c>
      <c r="G662">
        <v>14</v>
      </c>
      <c r="H662">
        <v>7</v>
      </c>
      <c r="I662" t="s">
        <v>20</v>
      </c>
      <c r="J662">
        <v>3.8</v>
      </c>
      <c r="K662" t="s">
        <v>20</v>
      </c>
      <c r="L662">
        <v>62000</v>
      </c>
      <c r="M662" t="s">
        <v>40</v>
      </c>
      <c r="N662" t="s">
        <v>41</v>
      </c>
      <c r="O662">
        <v>0</v>
      </c>
    </row>
    <row r="663" spans="1:15" x14ac:dyDescent="0.25">
      <c r="A663" t="s">
        <v>710</v>
      </c>
      <c r="B663">
        <v>32</v>
      </c>
      <c r="C663" t="s">
        <v>24</v>
      </c>
      <c r="D663" t="s">
        <v>25</v>
      </c>
      <c r="E663" t="s">
        <v>26</v>
      </c>
      <c r="F663" t="s">
        <v>38</v>
      </c>
      <c r="G663">
        <v>5</v>
      </c>
      <c r="H663">
        <v>9</v>
      </c>
      <c r="I663" t="s">
        <v>39</v>
      </c>
      <c r="J663">
        <v>3.9</v>
      </c>
      <c r="K663" t="s">
        <v>20</v>
      </c>
      <c r="L663">
        <v>67000</v>
      </c>
      <c r="M663" t="s">
        <v>40</v>
      </c>
      <c r="N663" t="s">
        <v>22</v>
      </c>
      <c r="O663">
        <v>0</v>
      </c>
    </row>
    <row r="664" spans="1:15" x14ac:dyDescent="0.25">
      <c r="A664" t="s">
        <v>711</v>
      </c>
      <c r="B664">
        <v>34</v>
      </c>
      <c r="C664" t="s">
        <v>24</v>
      </c>
      <c r="D664" t="s">
        <v>17</v>
      </c>
      <c r="E664" t="s">
        <v>18</v>
      </c>
      <c r="F664" t="s">
        <v>19</v>
      </c>
      <c r="G664">
        <v>6</v>
      </c>
      <c r="H664">
        <v>7</v>
      </c>
      <c r="I664" t="s">
        <v>20</v>
      </c>
      <c r="J664">
        <v>3.5</v>
      </c>
      <c r="K664" t="s">
        <v>50</v>
      </c>
      <c r="L664">
        <v>60000</v>
      </c>
      <c r="M664" t="s">
        <v>30</v>
      </c>
      <c r="N664" t="s">
        <v>41</v>
      </c>
      <c r="O664">
        <v>0</v>
      </c>
    </row>
    <row r="665" spans="1:15" x14ac:dyDescent="0.25">
      <c r="A665" t="s">
        <v>712</v>
      </c>
      <c r="B665">
        <v>36</v>
      </c>
      <c r="C665" t="s">
        <v>46</v>
      </c>
      <c r="D665" t="s">
        <v>25</v>
      </c>
      <c r="E665" t="s">
        <v>47</v>
      </c>
      <c r="F665" t="s">
        <v>33</v>
      </c>
      <c r="G665">
        <v>7</v>
      </c>
      <c r="H665">
        <v>8</v>
      </c>
      <c r="I665" t="s">
        <v>28</v>
      </c>
      <c r="J665">
        <v>3.6</v>
      </c>
      <c r="K665" t="s">
        <v>20</v>
      </c>
      <c r="L665">
        <v>61000</v>
      </c>
      <c r="M665" t="s">
        <v>40</v>
      </c>
      <c r="N665" t="s">
        <v>22</v>
      </c>
      <c r="O665">
        <v>0</v>
      </c>
    </row>
    <row r="666" spans="1:15" x14ac:dyDescent="0.25">
      <c r="A666" t="s">
        <v>713</v>
      </c>
      <c r="B666">
        <v>30</v>
      </c>
      <c r="C666" t="s">
        <v>16</v>
      </c>
      <c r="D666" t="s">
        <v>17</v>
      </c>
      <c r="E666" t="s">
        <v>37</v>
      </c>
      <c r="F666" t="s">
        <v>38</v>
      </c>
      <c r="G666">
        <v>4</v>
      </c>
      <c r="H666">
        <v>9</v>
      </c>
      <c r="I666" t="s">
        <v>39</v>
      </c>
      <c r="J666">
        <v>3.8</v>
      </c>
      <c r="K666" t="s">
        <v>20</v>
      </c>
      <c r="L666">
        <v>63000</v>
      </c>
      <c r="M666" t="s">
        <v>40</v>
      </c>
      <c r="N666" t="s">
        <v>41</v>
      </c>
      <c r="O666">
        <v>0</v>
      </c>
    </row>
    <row r="667" spans="1:15" x14ac:dyDescent="0.25">
      <c r="A667" t="s">
        <v>714</v>
      </c>
      <c r="B667">
        <v>31</v>
      </c>
      <c r="C667" t="s">
        <v>24</v>
      </c>
      <c r="D667" t="s">
        <v>25</v>
      </c>
      <c r="E667" t="s">
        <v>32</v>
      </c>
      <c r="F667" t="s">
        <v>44</v>
      </c>
      <c r="G667">
        <v>5</v>
      </c>
      <c r="H667">
        <v>7</v>
      </c>
      <c r="I667" t="s">
        <v>20</v>
      </c>
      <c r="J667">
        <v>3.9</v>
      </c>
      <c r="K667" t="s">
        <v>20</v>
      </c>
      <c r="L667">
        <v>67000</v>
      </c>
      <c r="M667" t="s">
        <v>40</v>
      </c>
      <c r="N667" t="s">
        <v>22</v>
      </c>
      <c r="O667">
        <v>0</v>
      </c>
    </row>
    <row r="668" spans="1:15" x14ac:dyDescent="0.25">
      <c r="A668" t="s">
        <v>715</v>
      </c>
      <c r="B668">
        <v>29</v>
      </c>
      <c r="C668" t="s">
        <v>16</v>
      </c>
      <c r="D668" t="s">
        <v>17</v>
      </c>
      <c r="E668" t="s">
        <v>26</v>
      </c>
      <c r="F668" t="s">
        <v>38</v>
      </c>
      <c r="G668">
        <v>3</v>
      </c>
      <c r="H668">
        <v>9</v>
      </c>
      <c r="I668" t="s">
        <v>39</v>
      </c>
      <c r="J668">
        <v>3.5</v>
      </c>
      <c r="K668" t="s">
        <v>50</v>
      </c>
      <c r="L668">
        <v>60000</v>
      </c>
      <c r="M668" t="s">
        <v>30</v>
      </c>
      <c r="N668" t="s">
        <v>41</v>
      </c>
      <c r="O668">
        <v>0</v>
      </c>
    </row>
    <row r="669" spans="1:15" x14ac:dyDescent="0.25">
      <c r="A669" t="s">
        <v>716</v>
      </c>
      <c r="B669">
        <v>33</v>
      </c>
      <c r="C669" t="s">
        <v>24</v>
      </c>
      <c r="D669" t="s">
        <v>25</v>
      </c>
      <c r="E669" t="s">
        <v>43</v>
      </c>
      <c r="F669" t="s">
        <v>44</v>
      </c>
      <c r="G669">
        <v>6</v>
      </c>
      <c r="H669">
        <v>7</v>
      </c>
      <c r="I669" t="s">
        <v>20</v>
      </c>
      <c r="J669">
        <v>3.6</v>
      </c>
      <c r="K669" t="s">
        <v>20</v>
      </c>
      <c r="L669">
        <v>61000</v>
      </c>
      <c r="M669" t="s">
        <v>40</v>
      </c>
      <c r="N669" t="s">
        <v>22</v>
      </c>
      <c r="O669">
        <v>0</v>
      </c>
    </row>
    <row r="670" spans="1:15" x14ac:dyDescent="0.25">
      <c r="A670" t="s">
        <v>717</v>
      </c>
      <c r="B670">
        <v>35</v>
      </c>
      <c r="C670" t="s">
        <v>24</v>
      </c>
      <c r="D670" t="s">
        <v>17</v>
      </c>
      <c r="E670" t="s">
        <v>47</v>
      </c>
      <c r="F670" t="s">
        <v>33</v>
      </c>
      <c r="G670">
        <v>7</v>
      </c>
      <c r="H670">
        <v>8</v>
      </c>
      <c r="I670" t="s">
        <v>28</v>
      </c>
      <c r="J670">
        <v>3.8</v>
      </c>
      <c r="K670" t="s">
        <v>20</v>
      </c>
      <c r="L670">
        <v>63000</v>
      </c>
      <c r="M670" t="s">
        <v>40</v>
      </c>
      <c r="N670" t="s">
        <v>41</v>
      </c>
      <c r="O670">
        <v>0</v>
      </c>
    </row>
    <row r="671" spans="1:15" x14ac:dyDescent="0.25">
      <c r="A671" t="s">
        <v>718</v>
      </c>
      <c r="B671">
        <v>27</v>
      </c>
      <c r="C671" t="s">
        <v>16</v>
      </c>
      <c r="D671" t="s">
        <v>25</v>
      </c>
      <c r="E671" t="s">
        <v>18</v>
      </c>
      <c r="F671" t="s">
        <v>19</v>
      </c>
      <c r="G671">
        <v>2</v>
      </c>
      <c r="H671">
        <v>6</v>
      </c>
      <c r="I671" t="s">
        <v>34</v>
      </c>
      <c r="J671">
        <v>3.7</v>
      </c>
      <c r="K671" t="s">
        <v>20</v>
      </c>
      <c r="L671">
        <v>66000</v>
      </c>
      <c r="M671" t="s">
        <v>40</v>
      </c>
      <c r="N671" t="s">
        <v>22</v>
      </c>
      <c r="O671">
        <v>0</v>
      </c>
    </row>
    <row r="672" spans="1:15" x14ac:dyDescent="0.25">
      <c r="A672" t="s">
        <v>719</v>
      </c>
      <c r="B672">
        <v>32</v>
      </c>
      <c r="C672" t="s">
        <v>24</v>
      </c>
      <c r="D672" t="s">
        <v>17</v>
      </c>
      <c r="E672" t="s">
        <v>26</v>
      </c>
      <c r="F672" t="s">
        <v>38</v>
      </c>
      <c r="G672">
        <v>5</v>
      </c>
      <c r="H672">
        <v>9</v>
      </c>
      <c r="I672" t="s">
        <v>39</v>
      </c>
      <c r="J672">
        <v>3.6</v>
      </c>
      <c r="K672" t="s">
        <v>20</v>
      </c>
      <c r="L672">
        <v>62000</v>
      </c>
      <c r="M672" t="s">
        <v>40</v>
      </c>
      <c r="N672" t="s">
        <v>22</v>
      </c>
      <c r="O672">
        <v>0</v>
      </c>
    </row>
    <row r="673" spans="1:15" x14ac:dyDescent="0.25">
      <c r="A673" t="s">
        <v>720</v>
      </c>
      <c r="B673">
        <v>36</v>
      </c>
      <c r="C673" t="s">
        <v>46</v>
      </c>
      <c r="D673" t="s">
        <v>25</v>
      </c>
      <c r="E673" t="s">
        <v>37</v>
      </c>
      <c r="F673" t="s">
        <v>38</v>
      </c>
      <c r="G673">
        <v>7</v>
      </c>
      <c r="H673">
        <v>8</v>
      </c>
      <c r="I673" t="s">
        <v>28</v>
      </c>
      <c r="J673">
        <v>3.8</v>
      </c>
      <c r="K673" t="s">
        <v>20</v>
      </c>
      <c r="L673">
        <v>63000</v>
      </c>
      <c r="M673" t="s">
        <v>40</v>
      </c>
      <c r="N673" t="s">
        <v>22</v>
      </c>
      <c r="O673">
        <v>0</v>
      </c>
    </row>
    <row r="674" spans="1:15" x14ac:dyDescent="0.25">
      <c r="A674" t="s">
        <v>721</v>
      </c>
      <c r="B674">
        <v>33</v>
      </c>
      <c r="C674" t="s">
        <v>24</v>
      </c>
      <c r="D674" t="s">
        <v>17</v>
      </c>
      <c r="E674" t="s">
        <v>18</v>
      </c>
      <c r="F674" t="s">
        <v>19</v>
      </c>
      <c r="G674">
        <v>6</v>
      </c>
      <c r="H674">
        <v>7</v>
      </c>
      <c r="I674" t="s">
        <v>20</v>
      </c>
      <c r="J674">
        <v>3.5</v>
      </c>
      <c r="K674" t="s">
        <v>50</v>
      </c>
      <c r="L674">
        <v>64000</v>
      </c>
      <c r="M674" t="s">
        <v>40</v>
      </c>
      <c r="N674" t="s">
        <v>22</v>
      </c>
      <c r="O674">
        <v>0</v>
      </c>
    </row>
    <row r="675" spans="1:15" x14ac:dyDescent="0.25">
      <c r="A675" t="s">
        <v>722</v>
      </c>
      <c r="B675">
        <v>29</v>
      </c>
      <c r="C675" t="s">
        <v>16</v>
      </c>
      <c r="D675" t="s">
        <v>25</v>
      </c>
      <c r="E675" t="s">
        <v>32</v>
      </c>
      <c r="F675" t="s">
        <v>44</v>
      </c>
      <c r="G675">
        <v>4</v>
      </c>
      <c r="H675">
        <v>9</v>
      </c>
      <c r="I675" t="s">
        <v>39</v>
      </c>
      <c r="J675">
        <v>3.9</v>
      </c>
      <c r="K675" t="s">
        <v>20</v>
      </c>
      <c r="L675">
        <v>68000</v>
      </c>
      <c r="M675" t="s">
        <v>40</v>
      </c>
      <c r="N675" t="s">
        <v>22</v>
      </c>
      <c r="O675">
        <v>0</v>
      </c>
    </row>
    <row r="676" spans="1:15" x14ac:dyDescent="0.25">
      <c r="A676" t="s">
        <v>723</v>
      </c>
      <c r="B676">
        <v>40</v>
      </c>
      <c r="C676" t="s">
        <v>46</v>
      </c>
      <c r="D676" t="s">
        <v>17</v>
      </c>
      <c r="E676" t="s">
        <v>43</v>
      </c>
      <c r="F676" t="s">
        <v>44</v>
      </c>
      <c r="G676">
        <v>11</v>
      </c>
      <c r="H676">
        <v>7</v>
      </c>
      <c r="I676" t="s">
        <v>20</v>
      </c>
      <c r="J676">
        <v>3.7</v>
      </c>
      <c r="K676" t="s">
        <v>20</v>
      </c>
      <c r="L676">
        <v>59000</v>
      </c>
      <c r="M676" t="s">
        <v>30</v>
      </c>
      <c r="N676" t="s">
        <v>22</v>
      </c>
      <c r="O676">
        <v>0</v>
      </c>
    </row>
    <row r="677" spans="1:15" x14ac:dyDescent="0.25">
      <c r="A677" t="s">
        <v>724</v>
      </c>
      <c r="B677">
        <v>45</v>
      </c>
      <c r="C677" t="s">
        <v>36</v>
      </c>
      <c r="D677" t="s">
        <v>25</v>
      </c>
      <c r="E677" t="s">
        <v>47</v>
      </c>
      <c r="F677" t="s">
        <v>33</v>
      </c>
      <c r="G677">
        <v>14</v>
      </c>
      <c r="H677">
        <v>6</v>
      </c>
      <c r="I677" t="s">
        <v>34</v>
      </c>
      <c r="J677">
        <v>4</v>
      </c>
      <c r="K677" t="s">
        <v>20</v>
      </c>
      <c r="L677">
        <v>70000</v>
      </c>
      <c r="M677" t="s">
        <v>40</v>
      </c>
      <c r="N677" t="s">
        <v>22</v>
      </c>
      <c r="O677">
        <v>0</v>
      </c>
    </row>
    <row r="678" spans="1:15" x14ac:dyDescent="0.25">
      <c r="A678" t="s">
        <v>725</v>
      </c>
      <c r="B678">
        <v>32</v>
      </c>
      <c r="C678" t="s">
        <v>24</v>
      </c>
      <c r="D678" t="s">
        <v>17</v>
      </c>
      <c r="E678" t="s">
        <v>26</v>
      </c>
      <c r="F678" t="s">
        <v>38</v>
      </c>
      <c r="G678">
        <v>6</v>
      </c>
      <c r="H678">
        <v>8</v>
      </c>
      <c r="I678" t="s">
        <v>28</v>
      </c>
      <c r="J678">
        <v>3.9</v>
      </c>
      <c r="K678" t="s">
        <v>20</v>
      </c>
      <c r="L678">
        <v>67000</v>
      </c>
      <c r="M678" t="s">
        <v>40</v>
      </c>
      <c r="N678" t="s">
        <v>22</v>
      </c>
      <c r="O678">
        <v>0</v>
      </c>
    </row>
    <row r="679" spans="1:15" x14ac:dyDescent="0.25">
      <c r="A679" t="s">
        <v>726</v>
      </c>
      <c r="B679">
        <v>34</v>
      </c>
      <c r="C679" t="s">
        <v>24</v>
      </c>
      <c r="D679" t="s">
        <v>25</v>
      </c>
      <c r="E679" t="s">
        <v>37</v>
      </c>
      <c r="F679" t="s">
        <v>38</v>
      </c>
      <c r="G679">
        <v>7</v>
      </c>
      <c r="H679">
        <v>9</v>
      </c>
      <c r="I679" t="s">
        <v>39</v>
      </c>
      <c r="J679">
        <v>3.5</v>
      </c>
      <c r="K679" t="s">
        <v>50</v>
      </c>
      <c r="L679">
        <v>65000</v>
      </c>
      <c r="M679" t="s">
        <v>40</v>
      </c>
      <c r="N679" t="s">
        <v>22</v>
      </c>
      <c r="O679">
        <v>0</v>
      </c>
    </row>
    <row r="680" spans="1:15" x14ac:dyDescent="0.25">
      <c r="A680" t="s">
        <v>727</v>
      </c>
      <c r="B680">
        <v>31</v>
      </c>
      <c r="C680" t="s">
        <v>24</v>
      </c>
      <c r="D680" t="s">
        <v>17</v>
      </c>
      <c r="E680" t="s">
        <v>18</v>
      </c>
      <c r="F680" t="s">
        <v>19</v>
      </c>
      <c r="G680">
        <v>5</v>
      </c>
      <c r="H680">
        <v>7</v>
      </c>
      <c r="I680" t="s">
        <v>20</v>
      </c>
      <c r="J680">
        <v>3.2</v>
      </c>
      <c r="K680" t="s">
        <v>50</v>
      </c>
      <c r="L680">
        <v>63000</v>
      </c>
      <c r="M680" t="s">
        <v>40</v>
      </c>
      <c r="N680" t="s">
        <v>22</v>
      </c>
      <c r="O680">
        <v>0</v>
      </c>
    </row>
    <row r="681" spans="1:15" x14ac:dyDescent="0.25">
      <c r="A681" t="s">
        <v>728</v>
      </c>
      <c r="B681">
        <v>37</v>
      </c>
      <c r="C681" t="s">
        <v>46</v>
      </c>
      <c r="D681" t="s">
        <v>25</v>
      </c>
      <c r="E681" t="s">
        <v>32</v>
      </c>
      <c r="F681" t="s">
        <v>44</v>
      </c>
      <c r="G681">
        <v>6</v>
      </c>
      <c r="H681">
        <v>8</v>
      </c>
      <c r="I681" t="s">
        <v>28</v>
      </c>
      <c r="J681">
        <v>3.7</v>
      </c>
      <c r="K681" t="s">
        <v>20</v>
      </c>
      <c r="L681">
        <v>67000</v>
      </c>
      <c r="M681" t="s">
        <v>40</v>
      </c>
      <c r="N681" t="s">
        <v>22</v>
      </c>
      <c r="O681">
        <v>0</v>
      </c>
    </row>
    <row r="682" spans="1:15" x14ac:dyDescent="0.25">
      <c r="A682" t="s">
        <v>729</v>
      </c>
      <c r="B682">
        <v>28</v>
      </c>
      <c r="C682" t="s">
        <v>16</v>
      </c>
      <c r="D682" t="s">
        <v>17</v>
      </c>
      <c r="E682" t="s">
        <v>43</v>
      </c>
      <c r="F682" t="s">
        <v>44</v>
      </c>
      <c r="G682">
        <v>2</v>
      </c>
      <c r="H682">
        <v>9</v>
      </c>
      <c r="I682" t="s">
        <v>39</v>
      </c>
      <c r="J682">
        <v>3.4</v>
      </c>
      <c r="K682" t="s">
        <v>50</v>
      </c>
      <c r="L682">
        <v>59000</v>
      </c>
      <c r="M682" t="s">
        <v>30</v>
      </c>
      <c r="N682" t="s">
        <v>22</v>
      </c>
      <c r="O682">
        <v>0</v>
      </c>
    </row>
    <row r="683" spans="1:15" x14ac:dyDescent="0.25">
      <c r="A683" t="s">
        <v>730</v>
      </c>
      <c r="B683">
        <v>35</v>
      </c>
      <c r="C683" t="s">
        <v>24</v>
      </c>
      <c r="D683" t="s">
        <v>25</v>
      </c>
      <c r="E683" t="s">
        <v>47</v>
      </c>
      <c r="F683" t="s">
        <v>33</v>
      </c>
      <c r="G683">
        <v>8</v>
      </c>
      <c r="H683">
        <v>7</v>
      </c>
      <c r="I683" t="s">
        <v>20</v>
      </c>
      <c r="J683">
        <v>3.5</v>
      </c>
      <c r="K683" t="s">
        <v>50</v>
      </c>
      <c r="L683">
        <v>60000</v>
      </c>
      <c r="M683" t="s">
        <v>30</v>
      </c>
      <c r="N683" t="s">
        <v>22</v>
      </c>
      <c r="O683">
        <v>0</v>
      </c>
    </row>
    <row r="684" spans="1:15" x14ac:dyDescent="0.25">
      <c r="A684" t="s">
        <v>731</v>
      </c>
      <c r="B684">
        <v>33</v>
      </c>
      <c r="C684" t="s">
        <v>24</v>
      </c>
      <c r="D684" t="s">
        <v>17</v>
      </c>
      <c r="E684" t="s">
        <v>26</v>
      </c>
      <c r="F684" t="s">
        <v>38</v>
      </c>
      <c r="G684">
        <v>6</v>
      </c>
      <c r="H684">
        <v>8</v>
      </c>
      <c r="I684" t="s">
        <v>28</v>
      </c>
      <c r="J684">
        <v>4.2</v>
      </c>
      <c r="K684" t="s">
        <v>29</v>
      </c>
      <c r="L684">
        <v>75000</v>
      </c>
      <c r="M684" t="s">
        <v>53</v>
      </c>
      <c r="N684" t="s">
        <v>22</v>
      </c>
      <c r="O684">
        <v>0</v>
      </c>
    </row>
    <row r="685" spans="1:15" x14ac:dyDescent="0.25">
      <c r="A685" t="s">
        <v>732</v>
      </c>
      <c r="B685">
        <v>30</v>
      </c>
      <c r="C685" t="s">
        <v>16</v>
      </c>
      <c r="D685" t="s">
        <v>25</v>
      </c>
      <c r="E685" t="s">
        <v>37</v>
      </c>
      <c r="F685" t="s">
        <v>38</v>
      </c>
      <c r="G685">
        <v>5</v>
      </c>
      <c r="H685">
        <v>9</v>
      </c>
      <c r="I685" t="s">
        <v>39</v>
      </c>
      <c r="J685">
        <v>3.8</v>
      </c>
      <c r="K685" t="s">
        <v>20</v>
      </c>
      <c r="L685">
        <v>68000</v>
      </c>
      <c r="M685" t="s">
        <v>40</v>
      </c>
      <c r="N685" t="s">
        <v>22</v>
      </c>
      <c r="O685">
        <v>0</v>
      </c>
    </row>
    <row r="686" spans="1:15" x14ac:dyDescent="0.25">
      <c r="A686" t="s">
        <v>733</v>
      </c>
      <c r="B686">
        <v>29</v>
      </c>
      <c r="C686" t="s">
        <v>16</v>
      </c>
      <c r="D686" t="s">
        <v>17</v>
      </c>
      <c r="E686" t="s">
        <v>18</v>
      </c>
      <c r="F686" t="s">
        <v>19</v>
      </c>
      <c r="G686">
        <v>3</v>
      </c>
      <c r="H686">
        <v>7</v>
      </c>
      <c r="I686" t="s">
        <v>20</v>
      </c>
      <c r="J686">
        <v>3.4</v>
      </c>
      <c r="K686" t="s">
        <v>50</v>
      </c>
      <c r="L686">
        <v>61000</v>
      </c>
      <c r="M686" t="s">
        <v>40</v>
      </c>
      <c r="N686" t="s">
        <v>22</v>
      </c>
      <c r="O686">
        <v>0</v>
      </c>
    </row>
    <row r="687" spans="1:15" x14ac:dyDescent="0.25">
      <c r="A687" t="s">
        <v>734</v>
      </c>
      <c r="B687">
        <v>41</v>
      </c>
      <c r="C687" t="s">
        <v>36</v>
      </c>
      <c r="D687" t="s">
        <v>25</v>
      </c>
      <c r="E687" t="s">
        <v>32</v>
      </c>
      <c r="F687" t="s">
        <v>44</v>
      </c>
      <c r="G687">
        <v>10</v>
      </c>
      <c r="H687">
        <v>6</v>
      </c>
      <c r="I687" t="s">
        <v>34</v>
      </c>
      <c r="J687">
        <v>3.7</v>
      </c>
      <c r="K687" t="s">
        <v>20</v>
      </c>
      <c r="L687">
        <v>63000</v>
      </c>
      <c r="M687" t="s">
        <v>40</v>
      </c>
      <c r="N687" t="s">
        <v>22</v>
      </c>
      <c r="O687">
        <v>0</v>
      </c>
    </row>
    <row r="688" spans="1:15" x14ac:dyDescent="0.25">
      <c r="A688" t="s">
        <v>735</v>
      </c>
      <c r="B688">
        <v>34</v>
      </c>
      <c r="C688" t="s">
        <v>24</v>
      </c>
      <c r="D688" t="s">
        <v>17</v>
      </c>
      <c r="E688" t="s">
        <v>43</v>
      </c>
      <c r="F688" t="s">
        <v>44</v>
      </c>
      <c r="G688">
        <v>7</v>
      </c>
      <c r="H688">
        <v>9</v>
      </c>
      <c r="I688" t="s">
        <v>39</v>
      </c>
      <c r="J688">
        <v>4.0999999999999996</v>
      </c>
      <c r="K688" t="s">
        <v>29</v>
      </c>
      <c r="L688">
        <v>67000</v>
      </c>
      <c r="M688" t="s">
        <v>40</v>
      </c>
      <c r="N688" t="s">
        <v>22</v>
      </c>
      <c r="O688">
        <v>0</v>
      </c>
    </row>
    <row r="689" spans="1:15" x14ac:dyDescent="0.25">
      <c r="A689" t="s">
        <v>736</v>
      </c>
      <c r="B689">
        <v>27</v>
      </c>
      <c r="C689" t="s">
        <v>16</v>
      </c>
      <c r="D689" t="s">
        <v>25</v>
      </c>
      <c r="E689" t="s">
        <v>47</v>
      </c>
      <c r="F689" t="s">
        <v>33</v>
      </c>
      <c r="G689">
        <v>2</v>
      </c>
      <c r="H689">
        <v>8</v>
      </c>
      <c r="I689" t="s">
        <v>28</v>
      </c>
      <c r="J689">
        <v>3.6</v>
      </c>
      <c r="K689" t="s">
        <v>20</v>
      </c>
      <c r="L689">
        <v>64000</v>
      </c>
      <c r="M689" t="s">
        <v>40</v>
      </c>
      <c r="N689" t="s">
        <v>22</v>
      </c>
      <c r="O689">
        <v>0</v>
      </c>
    </row>
    <row r="690" spans="1:15" x14ac:dyDescent="0.25">
      <c r="A690" t="s">
        <v>737</v>
      </c>
      <c r="B690">
        <v>35</v>
      </c>
      <c r="C690" t="s">
        <v>24</v>
      </c>
      <c r="D690" t="s">
        <v>17</v>
      </c>
      <c r="E690" t="s">
        <v>26</v>
      </c>
      <c r="F690" t="s">
        <v>38</v>
      </c>
      <c r="G690">
        <v>6</v>
      </c>
      <c r="H690">
        <v>9</v>
      </c>
      <c r="I690" t="s">
        <v>39</v>
      </c>
      <c r="J690">
        <v>3.9</v>
      </c>
      <c r="K690" t="s">
        <v>20</v>
      </c>
      <c r="L690">
        <v>69000</v>
      </c>
      <c r="M690" t="s">
        <v>40</v>
      </c>
      <c r="N690" t="s">
        <v>22</v>
      </c>
      <c r="O690">
        <v>0</v>
      </c>
    </row>
    <row r="691" spans="1:15" x14ac:dyDescent="0.25">
      <c r="A691" t="s">
        <v>738</v>
      </c>
      <c r="B691">
        <v>33</v>
      </c>
      <c r="C691" t="s">
        <v>24</v>
      </c>
      <c r="D691" t="s">
        <v>25</v>
      </c>
      <c r="E691" t="s">
        <v>37</v>
      </c>
      <c r="F691" t="s">
        <v>38</v>
      </c>
      <c r="G691">
        <v>5</v>
      </c>
      <c r="H691">
        <v>7</v>
      </c>
      <c r="I691" t="s">
        <v>20</v>
      </c>
      <c r="J691">
        <v>3.5</v>
      </c>
      <c r="K691" t="s">
        <v>50</v>
      </c>
      <c r="L691">
        <v>62000</v>
      </c>
      <c r="M691" t="s">
        <v>40</v>
      </c>
      <c r="N691" t="s">
        <v>22</v>
      </c>
      <c r="O691">
        <v>0</v>
      </c>
    </row>
    <row r="692" spans="1:15" x14ac:dyDescent="0.25">
      <c r="A692" t="s">
        <v>739</v>
      </c>
      <c r="B692">
        <v>30</v>
      </c>
      <c r="C692" t="s">
        <v>16</v>
      </c>
      <c r="D692" t="s">
        <v>17</v>
      </c>
      <c r="E692" t="s">
        <v>18</v>
      </c>
      <c r="F692" t="s">
        <v>19</v>
      </c>
      <c r="G692">
        <v>4</v>
      </c>
      <c r="H692">
        <v>8</v>
      </c>
      <c r="I692" t="s">
        <v>28</v>
      </c>
      <c r="J692">
        <v>3.8</v>
      </c>
      <c r="K692" t="s">
        <v>20</v>
      </c>
      <c r="L692">
        <v>67000</v>
      </c>
      <c r="M692" t="s">
        <v>40</v>
      </c>
      <c r="N692" t="s">
        <v>22</v>
      </c>
      <c r="O692">
        <v>0</v>
      </c>
    </row>
    <row r="693" spans="1:15" x14ac:dyDescent="0.25">
      <c r="A693" t="s">
        <v>740</v>
      </c>
      <c r="B693">
        <v>45</v>
      </c>
      <c r="C693" t="s">
        <v>36</v>
      </c>
      <c r="D693" t="s">
        <v>25</v>
      </c>
      <c r="E693" t="s">
        <v>32</v>
      </c>
      <c r="F693" t="s">
        <v>44</v>
      </c>
      <c r="G693">
        <v>15</v>
      </c>
      <c r="H693">
        <v>9</v>
      </c>
      <c r="I693" t="s">
        <v>39</v>
      </c>
      <c r="J693">
        <v>3.4</v>
      </c>
      <c r="K693" t="s">
        <v>50</v>
      </c>
      <c r="L693">
        <v>60000</v>
      </c>
      <c r="M693" t="s">
        <v>30</v>
      </c>
      <c r="N693" t="s">
        <v>22</v>
      </c>
      <c r="O693">
        <v>0</v>
      </c>
    </row>
    <row r="694" spans="1:15" x14ac:dyDescent="0.25">
      <c r="A694" t="s">
        <v>741</v>
      </c>
      <c r="B694">
        <v>32</v>
      </c>
      <c r="C694" t="s">
        <v>24</v>
      </c>
      <c r="D694" t="s">
        <v>17</v>
      </c>
      <c r="E694" t="s">
        <v>43</v>
      </c>
      <c r="F694" t="s">
        <v>44</v>
      </c>
      <c r="G694">
        <v>6</v>
      </c>
      <c r="H694">
        <v>7</v>
      </c>
      <c r="I694" t="s">
        <v>20</v>
      </c>
      <c r="J694">
        <v>3.7</v>
      </c>
      <c r="K694" t="s">
        <v>20</v>
      </c>
      <c r="L694">
        <v>65000</v>
      </c>
      <c r="M694" t="s">
        <v>40</v>
      </c>
      <c r="N694" t="s">
        <v>22</v>
      </c>
      <c r="O694">
        <v>0</v>
      </c>
    </row>
    <row r="695" spans="1:15" x14ac:dyDescent="0.25">
      <c r="A695" t="s">
        <v>742</v>
      </c>
      <c r="B695">
        <v>29</v>
      </c>
      <c r="C695" t="s">
        <v>16</v>
      </c>
      <c r="D695" t="s">
        <v>25</v>
      </c>
      <c r="E695" t="s">
        <v>47</v>
      </c>
      <c r="F695" t="s">
        <v>33</v>
      </c>
      <c r="G695">
        <v>4</v>
      </c>
      <c r="H695">
        <v>9</v>
      </c>
      <c r="I695" t="s">
        <v>39</v>
      </c>
      <c r="J695">
        <v>4</v>
      </c>
      <c r="K695" t="s">
        <v>20</v>
      </c>
      <c r="L695">
        <v>70000</v>
      </c>
      <c r="M695" t="s">
        <v>40</v>
      </c>
      <c r="N695" t="s">
        <v>22</v>
      </c>
      <c r="O695">
        <v>0</v>
      </c>
    </row>
    <row r="696" spans="1:15" x14ac:dyDescent="0.25">
      <c r="A696" t="s">
        <v>743</v>
      </c>
      <c r="B696">
        <v>39</v>
      </c>
      <c r="C696" t="s">
        <v>46</v>
      </c>
      <c r="D696" t="s">
        <v>17</v>
      </c>
      <c r="E696" t="s">
        <v>26</v>
      </c>
      <c r="F696" t="s">
        <v>38</v>
      </c>
      <c r="G696">
        <v>8</v>
      </c>
      <c r="H696">
        <v>6</v>
      </c>
      <c r="I696" t="s">
        <v>34</v>
      </c>
      <c r="J696">
        <v>3.9</v>
      </c>
      <c r="K696" t="s">
        <v>20</v>
      </c>
      <c r="L696">
        <v>69000</v>
      </c>
      <c r="M696" t="s">
        <v>40</v>
      </c>
      <c r="N696" t="s">
        <v>22</v>
      </c>
      <c r="O696">
        <v>0</v>
      </c>
    </row>
    <row r="697" spans="1:15" x14ac:dyDescent="0.25">
      <c r="A697" t="s">
        <v>744</v>
      </c>
      <c r="B697">
        <v>36</v>
      </c>
      <c r="C697" t="s">
        <v>46</v>
      </c>
      <c r="D697" t="s">
        <v>25</v>
      </c>
      <c r="E697" t="s">
        <v>37</v>
      </c>
      <c r="F697" t="s">
        <v>38</v>
      </c>
      <c r="G697">
        <v>7</v>
      </c>
      <c r="H697">
        <v>8</v>
      </c>
      <c r="I697" t="s">
        <v>28</v>
      </c>
      <c r="J697">
        <v>3.5</v>
      </c>
      <c r="K697" t="s">
        <v>50</v>
      </c>
      <c r="L697">
        <v>63000</v>
      </c>
      <c r="M697" t="s">
        <v>40</v>
      </c>
      <c r="N697" t="s">
        <v>22</v>
      </c>
      <c r="O697">
        <v>0</v>
      </c>
    </row>
    <row r="698" spans="1:15" x14ac:dyDescent="0.25">
      <c r="A698" t="s">
        <v>745</v>
      </c>
      <c r="B698">
        <v>33</v>
      </c>
      <c r="C698" t="s">
        <v>24</v>
      </c>
      <c r="D698" t="s">
        <v>17</v>
      </c>
      <c r="E698" t="s">
        <v>18</v>
      </c>
      <c r="F698" t="s">
        <v>19</v>
      </c>
      <c r="G698">
        <v>6</v>
      </c>
      <c r="H698">
        <v>9</v>
      </c>
      <c r="I698" t="s">
        <v>39</v>
      </c>
      <c r="J698">
        <v>3.6</v>
      </c>
      <c r="K698" t="s">
        <v>20</v>
      </c>
      <c r="L698">
        <v>66000</v>
      </c>
      <c r="M698" t="s">
        <v>40</v>
      </c>
      <c r="N698" t="s">
        <v>22</v>
      </c>
      <c r="O698">
        <v>0</v>
      </c>
    </row>
    <row r="699" spans="1:15" x14ac:dyDescent="0.25">
      <c r="A699" t="s">
        <v>746</v>
      </c>
      <c r="B699">
        <v>30</v>
      </c>
      <c r="C699" t="s">
        <v>16</v>
      </c>
      <c r="D699" t="s">
        <v>25</v>
      </c>
      <c r="E699" t="s">
        <v>32</v>
      </c>
      <c r="F699" t="s">
        <v>44</v>
      </c>
      <c r="G699">
        <v>5</v>
      </c>
      <c r="H699">
        <v>7</v>
      </c>
      <c r="I699" t="s">
        <v>20</v>
      </c>
      <c r="J699">
        <v>3.2</v>
      </c>
      <c r="K699" t="s">
        <v>50</v>
      </c>
      <c r="L699">
        <v>61000</v>
      </c>
      <c r="M699" t="s">
        <v>40</v>
      </c>
      <c r="N699" t="s">
        <v>22</v>
      </c>
      <c r="O699">
        <v>0</v>
      </c>
    </row>
    <row r="700" spans="1:15" x14ac:dyDescent="0.25">
      <c r="A700" t="s">
        <v>747</v>
      </c>
      <c r="B700">
        <v>42</v>
      </c>
      <c r="C700" t="s">
        <v>36</v>
      </c>
      <c r="D700" t="s">
        <v>17</v>
      </c>
      <c r="E700" t="s">
        <v>43</v>
      </c>
      <c r="F700" t="s">
        <v>44</v>
      </c>
      <c r="G700">
        <v>12</v>
      </c>
      <c r="H700">
        <v>8</v>
      </c>
      <c r="I700" t="s">
        <v>28</v>
      </c>
      <c r="J700">
        <v>3.7</v>
      </c>
      <c r="K700" t="s">
        <v>20</v>
      </c>
      <c r="L700">
        <v>65000</v>
      </c>
      <c r="M700" t="s">
        <v>40</v>
      </c>
      <c r="N700" t="s">
        <v>22</v>
      </c>
      <c r="O700">
        <v>0</v>
      </c>
    </row>
    <row r="701" spans="1:15" x14ac:dyDescent="0.25">
      <c r="A701" t="s">
        <v>748</v>
      </c>
      <c r="B701">
        <v>35</v>
      </c>
      <c r="C701" t="s">
        <v>24</v>
      </c>
      <c r="D701" t="s">
        <v>25</v>
      </c>
      <c r="E701" t="s">
        <v>47</v>
      </c>
      <c r="F701" t="s">
        <v>33</v>
      </c>
      <c r="G701">
        <v>7</v>
      </c>
      <c r="H701">
        <v>6</v>
      </c>
      <c r="I701" t="s">
        <v>34</v>
      </c>
      <c r="J701">
        <v>3.9</v>
      </c>
      <c r="K701" t="s">
        <v>20</v>
      </c>
      <c r="L701">
        <v>69000</v>
      </c>
      <c r="M701" t="s">
        <v>40</v>
      </c>
      <c r="N701" t="s">
        <v>22</v>
      </c>
      <c r="O701">
        <v>0</v>
      </c>
    </row>
    <row r="702" spans="1:15" x14ac:dyDescent="0.25">
      <c r="A702" t="s">
        <v>749</v>
      </c>
      <c r="B702">
        <v>29</v>
      </c>
      <c r="C702" t="s">
        <v>16</v>
      </c>
      <c r="D702" t="s">
        <v>17</v>
      </c>
      <c r="E702" t="s">
        <v>26</v>
      </c>
      <c r="F702" t="s">
        <v>38</v>
      </c>
      <c r="G702">
        <v>3</v>
      </c>
      <c r="H702">
        <v>6</v>
      </c>
      <c r="I702" t="s">
        <v>34</v>
      </c>
      <c r="J702">
        <v>3.4</v>
      </c>
      <c r="K702" t="s">
        <v>50</v>
      </c>
      <c r="L702">
        <v>62000</v>
      </c>
      <c r="M702" t="s">
        <v>40</v>
      </c>
      <c r="N702" t="s">
        <v>22</v>
      </c>
      <c r="O702">
        <v>0</v>
      </c>
    </row>
    <row r="703" spans="1:15" x14ac:dyDescent="0.25">
      <c r="A703" t="s">
        <v>750</v>
      </c>
      <c r="B703">
        <v>33</v>
      </c>
      <c r="C703" t="s">
        <v>24</v>
      </c>
      <c r="D703" t="s">
        <v>25</v>
      </c>
      <c r="E703" t="s">
        <v>37</v>
      </c>
      <c r="F703" t="s">
        <v>38</v>
      </c>
      <c r="G703">
        <v>6</v>
      </c>
      <c r="H703">
        <v>7</v>
      </c>
      <c r="I703" t="s">
        <v>20</v>
      </c>
      <c r="J703">
        <v>3.5</v>
      </c>
      <c r="K703" t="s">
        <v>50</v>
      </c>
      <c r="L703">
        <v>63000</v>
      </c>
      <c r="M703" t="s">
        <v>40</v>
      </c>
      <c r="N703" t="s">
        <v>22</v>
      </c>
      <c r="O703">
        <v>0</v>
      </c>
    </row>
    <row r="704" spans="1:15" x14ac:dyDescent="0.25">
      <c r="A704" t="s">
        <v>751</v>
      </c>
      <c r="B704">
        <v>31</v>
      </c>
      <c r="C704" t="s">
        <v>24</v>
      </c>
      <c r="D704" t="s">
        <v>17</v>
      </c>
      <c r="E704" t="s">
        <v>18</v>
      </c>
      <c r="F704" t="s">
        <v>19</v>
      </c>
      <c r="G704">
        <v>5</v>
      </c>
      <c r="H704">
        <v>8</v>
      </c>
      <c r="I704" t="s">
        <v>28</v>
      </c>
      <c r="J704">
        <v>3.6</v>
      </c>
      <c r="K704" t="s">
        <v>20</v>
      </c>
      <c r="L704">
        <v>64000</v>
      </c>
      <c r="M704" t="s">
        <v>40</v>
      </c>
      <c r="N704" t="s">
        <v>22</v>
      </c>
      <c r="O704">
        <v>0</v>
      </c>
    </row>
    <row r="705" spans="1:15" x14ac:dyDescent="0.25">
      <c r="A705" t="s">
        <v>752</v>
      </c>
      <c r="B705">
        <v>37</v>
      </c>
      <c r="C705" t="s">
        <v>46</v>
      </c>
      <c r="D705" t="s">
        <v>25</v>
      </c>
      <c r="E705" t="s">
        <v>32</v>
      </c>
      <c r="F705" t="s">
        <v>44</v>
      </c>
      <c r="G705">
        <v>6</v>
      </c>
      <c r="H705">
        <v>9</v>
      </c>
      <c r="I705" t="s">
        <v>39</v>
      </c>
      <c r="J705">
        <v>3.7</v>
      </c>
      <c r="K705" t="s">
        <v>20</v>
      </c>
      <c r="L705">
        <v>67000</v>
      </c>
      <c r="M705" t="s">
        <v>40</v>
      </c>
      <c r="N705" t="s">
        <v>22</v>
      </c>
      <c r="O705">
        <v>0</v>
      </c>
    </row>
    <row r="706" spans="1:15" x14ac:dyDescent="0.25">
      <c r="A706" t="s">
        <v>753</v>
      </c>
      <c r="B706">
        <v>28</v>
      </c>
      <c r="C706" t="s">
        <v>16</v>
      </c>
      <c r="D706" t="s">
        <v>17</v>
      </c>
      <c r="E706" t="s">
        <v>43</v>
      </c>
      <c r="F706" t="s">
        <v>44</v>
      </c>
      <c r="G706">
        <v>2</v>
      </c>
      <c r="H706">
        <v>6</v>
      </c>
      <c r="I706" t="s">
        <v>34</v>
      </c>
      <c r="J706">
        <v>3.8</v>
      </c>
      <c r="K706" t="s">
        <v>20</v>
      </c>
      <c r="L706">
        <v>68000</v>
      </c>
      <c r="M706" t="s">
        <v>40</v>
      </c>
      <c r="N706" t="s">
        <v>22</v>
      </c>
      <c r="O706">
        <v>0</v>
      </c>
    </row>
    <row r="707" spans="1:15" x14ac:dyDescent="0.25">
      <c r="A707" t="s">
        <v>754</v>
      </c>
      <c r="B707">
        <v>35</v>
      </c>
      <c r="C707" t="s">
        <v>24</v>
      </c>
      <c r="D707" t="s">
        <v>25</v>
      </c>
      <c r="E707" t="s">
        <v>47</v>
      </c>
      <c r="F707" t="s">
        <v>33</v>
      </c>
      <c r="G707">
        <v>7</v>
      </c>
      <c r="H707">
        <v>8</v>
      </c>
      <c r="I707" t="s">
        <v>28</v>
      </c>
      <c r="J707">
        <v>3.5</v>
      </c>
      <c r="K707" t="s">
        <v>50</v>
      </c>
      <c r="L707">
        <v>69000</v>
      </c>
      <c r="M707" t="s">
        <v>40</v>
      </c>
      <c r="N707" t="s">
        <v>22</v>
      </c>
      <c r="O707">
        <v>0</v>
      </c>
    </row>
    <row r="708" spans="1:15" x14ac:dyDescent="0.25">
      <c r="A708" t="s">
        <v>755</v>
      </c>
      <c r="B708">
        <v>33</v>
      </c>
      <c r="C708" t="s">
        <v>24</v>
      </c>
      <c r="D708" t="s">
        <v>17</v>
      </c>
      <c r="E708" t="s">
        <v>26</v>
      </c>
      <c r="F708" t="s">
        <v>38</v>
      </c>
      <c r="G708">
        <v>6</v>
      </c>
      <c r="H708">
        <v>9</v>
      </c>
      <c r="I708" t="s">
        <v>39</v>
      </c>
      <c r="J708">
        <v>3.4</v>
      </c>
      <c r="K708" t="s">
        <v>50</v>
      </c>
      <c r="L708">
        <v>62000</v>
      </c>
      <c r="M708" t="s">
        <v>40</v>
      </c>
      <c r="N708" t="s">
        <v>22</v>
      </c>
      <c r="O708">
        <v>0</v>
      </c>
    </row>
    <row r="709" spans="1:15" x14ac:dyDescent="0.25">
      <c r="A709" t="s">
        <v>756</v>
      </c>
      <c r="B709">
        <v>30</v>
      </c>
      <c r="C709" t="s">
        <v>16</v>
      </c>
      <c r="D709" t="s">
        <v>25</v>
      </c>
      <c r="E709" t="s">
        <v>37</v>
      </c>
      <c r="F709" t="s">
        <v>38</v>
      </c>
      <c r="G709">
        <v>5</v>
      </c>
      <c r="H709">
        <v>7</v>
      </c>
      <c r="I709" t="s">
        <v>20</v>
      </c>
      <c r="J709">
        <v>3.5</v>
      </c>
      <c r="K709" t="s">
        <v>50</v>
      </c>
      <c r="L709">
        <v>63000</v>
      </c>
      <c r="M709" t="s">
        <v>40</v>
      </c>
      <c r="N709" t="s">
        <v>22</v>
      </c>
      <c r="O709">
        <v>0</v>
      </c>
    </row>
    <row r="710" spans="1:15" x14ac:dyDescent="0.25">
      <c r="A710" t="s">
        <v>757</v>
      </c>
      <c r="B710">
        <v>27</v>
      </c>
      <c r="C710" t="s">
        <v>16</v>
      </c>
      <c r="D710" t="s">
        <v>17</v>
      </c>
      <c r="E710" t="s">
        <v>18</v>
      </c>
      <c r="F710" t="s">
        <v>19</v>
      </c>
      <c r="G710">
        <v>3</v>
      </c>
      <c r="H710">
        <v>6</v>
      </c>
      <c r="I710" t="s">
        <v>34</v>
      </c>
      <c r="J710">
        <v>3.6</v>
      </c>
      <c r="K710" t="s">
        <v>20</v>
      </c>
      <c r="L710">
        <v>64000</v>
      </c>
      <c r="M710" t="s">
        <v>40</v>
      </c>
      <c r="N710" t="s">
        <v>22</v>
      </c>
      <c r="O710">
        <v>0</v>
      </c>
    </row>
    <row r="711" spans="1:15" x14ac:dyDescent="0.25">
      <c r="A711" t="s">
        <v>758</v>
      </c>
      <c r="B711">
        <v>35</v>
      </c>
      <c r="C711" t="s">
        <v>24</v>
      </c>
      <c r="D711" t="s">
        <v>25</v>
      </c>
      <c r="E711" t="s">
        <v>32</v>
      </c>
      <c r="F711" t="s">
        <v>44</v>
      </c>
      <c r="G711">
        <v>8</v>
      </c>
      <c r="H711">
        <v>7</v>
      </c>
      <c r="I711" t="s">
        <v>20</v>
      </c>
      <c r="J711">
        <v>3.7</v>
      </c>
      <c r="K711" t="s">
        <v>20</v>
      </c>
      <c r="L711">
        <v>67000</v>
      </c>
      <c r="M711" t="s">
        <v>40</v>
      </c>
      <c r="N711" t="s">
        <v>22</v>
      </c>
      <c r="O711">
        <v>0</v>
      </c>
    </row>
    <row r="712" spans="1:15" x14ac:dyDescent="0.25">
      <c r="A712" t="s">
        <v>759</v>
      </c>
      <c r="B712">
        <v>32</v>
      </c>
      <c r="C712" t="s">
        <v>24</v>
      </c>
      <c r="D712" t="s">
        <v>17</v>
      </c>
      <c r="E712" t="s">
        <v>43</v>
      </c>
      <c r="F712" t="s">
        <v>44</v>
      </c>
      <c r="G712">
        <v>6</v>
      </c>
      <c r="H712">
        <v>8</v>
      </c>
      <c r="I712" t="s">
        <v>28</v>
      </c>
      <c r="J712">
        <v>3.8</v>
      </c>
      <c r="K712" t="s">
        <v>20</v>
      </c>
      <c r="L712">
        <v>68000</v>
      </c>
      <c r="M712" t="s">
        <v>40</v>
      </c>
      <c r="N712" t="s">
        <v>22</v>
      </c>
      <c r="O712">
        <v>0</v>
      </c>
    </row>
    <row r="713" spans="1:15" x14ac:dyDescent="0.25">
      <c r="A713" t="s">
        <v>760</v>
      </c>
      <c r="B713">
        <v>30</v>
      </c>
      <c r="C713" t="s">
        <v>16</v>
      </c>
      <c r="D713" t="s">
        <v>25</v>
      </c>
      <c r="E713" t="s">
        <v>47</v>
      </c>
      <c r="F713" t="s">
        <v>33</v>
      </c>
      <c r="G713">
        <v>4</v>
      </c>
      <c r="H713">
        <v>9</v>
      </c>
      <c r="I713" t="s">
        <v>39</v>
      </c>
      <c r="J713">
        <v>3.9</v>
      </c>
      <c r="K713" t="s">
        <v>20</v>
      </c>
      <c r="L713">
        <v>69000</v>
      </c>
      <c r="M713" t="s">
        <v>40</v>
      </c>
      <c r="N713" t="s">
        <v>22</v>
      </c>
      <c r="O713">
        <v>0</v>
      </c>
    </row>
    <row r="714" spans="1:15" x14ac:dyDescent="0.25">
      <c r="A714" t="s">
        <v>761</v>
      </c>
      <c r="B714">
        <v>29</v>
      </c>
      <c r="C714" t="s">
        <v>16</v>
      </c>
      <c r="D714" t="s">
        <v>17</v>
      </c>
      <c r="E714" t="s">
        <v>26</v>
      </c>
      <c r="F714" t="s">
        <v>38</v>
      </c>
      <c r="G714">
        <v>3</v>
      </c>
      <c r="H714">
        <v>7</v>
      </c>
      <c r="I714" t="s">
        <v>20</v>
      </c>
      <c r="J714">
        <v>3.5</v>
      </c>
      <c r="K714" t="s">
        <v>50</v>
      </c>
      <c r="L714">
        <v>62000</v>
      </c>
      <c r="M714" t="s">
        <v>40</v>
      </c>
      <c r="N714" t="s">
        <v>22</v>
      </c>
      <c r="O714">
        <v>0</v>
      </c>
    </row>
    <row r="715" spans="1:15" x14ac:dyDescent="0.25">
      <c r="A715" t="s">
        <v>762</v>
      </c>
      <c r="B715">
        <v>41</v>
      </c>
      <c r="C715" t="s">
        <v>36</v>
      </c>
      <c r="D715" t="s">
        <v>25</v>
      </c>
      <c r="E715" t="s">
        <v>37</v>
      </c>
      <c r="F715" t="s">
        <v>38</v>
      </c>
      <c r="G715">
        <v>10</v>
      </c>
      <c r="H715">
        <v>9</v>
      </c>
      <c r="I715" t="s">
        <v>39</v>
      </c>
      <c r="J715">
        <v>3.4</v>
      </c>
      <c r="K715" t="s">
        <v>50</v>
      </c>
      <c r="L715">
        <v>63000</v>
      </c>
      <c r="M715" t="s">
        <v>40</v>
      </c>
      <c r="N715" t="s">
        <v>22</v>
      </c>
      <c r="O715">
        <v>0</v>
      </c>
    </row>
    <row r="716" spans="1:15" x14ac:dyDescent="0.25">
      <c r="A716" t="s">
        <v>763</v>
      </c>
      <c r="B716">
        <v>34</v>
      </c>
      <c r="C716" t="s">
        <v>24</v>
      </c>
      <c r="D716" t="s">
        <v>17</v>
      </c>
      <c r="E716" t="s">
        <v>18</v>
      </c>
      <c r="F716" t="s">
        <v>19</v>
      </c>
      <c r="G716">
        <v>7</v>
      </c>
      <c r="H716">
        <v>8</v>
      </c>
      <c r="I716" t="s">
        <v>28</v>
      </c>
      <c r="J716">
        <v>3.5</v>
      </c>
      <c r="K716" t="s">
        <v>50</v>
      </c>
      <c r="L716">
        <v>64000</v>
      </c>
      <c r="M716" t="s">
        <v>40</v>
      </c>
      <c r="N716" t="s">
        <v>22</v>
      </c>
      <c r="O716">
        <v>0</v>
      </c>
    </row>
    <row r="717" spans="1:15" x14ac:dyDescent="0.25">
      <c r="A717" t="s">
        <v>764</v>
      </c>
      <c r="B717">
        <v>32</v>
      </c>
      <c r="C717" t="s">
        <v>24</v>
      </c>
      <c r="D717" t="s">
        <v>25</v>
      </c>
      <c r="E717" t="s">
        <v>32</v>
      </c>
      <c r="F717" t="s">
        <v>44</v>
      </c>
      <c r="G717">
        <v>5</v>
      </c>
      <c r="H717">
        <v>6</v>
      </c>
      <c r="I717" t="s">
        <v>34</v>
      </c>
      <c r="J717">
        <v>3.6</v>
      </c>
      <c r="K717" t="s">
        <v>20</v>
      </c>
      <c r="L717">
        <v>67000</v>
      </c>
      <c r="M717" t="s">
        <v>40</v>
      </c>
      <c r="N717" t="s">
        <v>22</v>
      </c>
      <c r="O717">
        <v>0</v>
      </c>
    </row>
    <row r="718" spans="1:15" x14ac:dyDescent="0.25">
      <c r="A718" t="s">
        <v>765</v>
      </c>
      <c r="B718">
        <v>38</v>
      </c>
      <c r="C718" t="s">
        <v>46</v>
      </c>
      <c r="D718" t="s">
        <v>17</v>
      </c>
      <c r="E718" t="s">
        <v>43</v>
      </c>
      <c r="F718" t="s">
        <v>44</v>
      </c>
      <c r="G718">
        <v>9</v>
      </c>
      <c r="H718">
        <v>7</v>
      </c>
      <c r="I718" t="s">
        <v>20</v>
      </c>
      <c r="J718">
        <v>3.7</v>
      </c>
      <c r="K718" t="s">
        <v>20</v>
      </c>
      <c r="L718">
        <v>68000</v>
      </c>
      <c r="M718" t="s">
        <v>40</v>
      </c>
      <c r="N718" t="s">
        <v>22</v>
      </c>
      <c r="O718">
        <v>0</v>
      </c>
    </row>
    <row r="719" spans="1:15" x14ac:dyDescent="0.25">
      <c r="A719" t="s">
        <v>766</v>
      </c>
      <c r="B719">
        <v>27</v>
      </c>
      <c r="C719" t="s">
        <v>16</v>
      </c>
      <c r="D719" t="s">
        <v>25</v>
      </c>
      <c r="E719" t="s">
        <v>47</v>
      </c>
      <c r="F719" t="s">
        <v>33</v>
      </c>
      <c r="G719">
        <v>2</v>
      </c>
      <c r="H719">
        <v>8</v>
      </c>
      <c r="I719" t="s">
        <v>28</v>
      </c>
      <c r="J719">
        <v>3.8</v>
      </c>
      <c r="K719" t="s">
        <v>20</v>
      </c>
      <c r="L719">
        <v>69000</v>
      </c>
      <c r="M719" t="s">
        <v>40</v>
      </c>
      <c r="N719" t="s">
        <v>22</v>
      </c>
      <c r="O719">
        <v>0</v>
      </c>
    </row>
    <row r="720" spans="1:15" x14ac:dyDescent="0.25">
      <c r="A720" t="s">
        <v>767</v>
      </c>
      <c r="B720">
        <v>35</v>
      </c>
      <c r="C720" t="s">
        <v>24</v>
      </c>
      <c r="D720" t="s">
        <v>17</v>
      </c>
      <c r="E720" t="s">
        <v>26</v>
      </c>
      <c r="F720" t="s">
        <v>38</v>
      </c>
      <c r="G720">
        <v>6</v>
      </c>
      <c r="H720">
        <v>9</v>
      </c>
      <c r="I720" t="s">
        <v>39</v>
      </c>
      <c r="J720">
        <v>3.9</v>
      </c>
      <c r="K720" t="s">
        <v>20</v>
      </c>
      <c r="L720">
        <v>62000</v>
      </c>
      <c r="M720" t="s">
        <v>40</v>
      </c>
      <c r="N720" t="s">
        <v>22</v>
      </c>
      <c r="O720">
        <v>0</v>
      </c>
    </row>
    <row r="721" spans="1:15" x14ac:dyDescent="0.25">
      <c r="A721" t="s">
        <v>768</v>
      </c>
      <c r="B721">
        <v>33</v>
      </c>
      <c r="C721" t="s">
        <v>24</v>
      </c>
      <c r="D721" t="s">
        <v>25</v>
      </c>
      <c r="E721" t="s">
        <v>37</v>
      </c>
      <c r="F721" t="s">
        <v>38</v>
      </c>
      <c r="G721">
        <v>5</v>
      </c>
      <c r="H721">
        <v>7</v>
      </c>
      <c r="I721" t="s">
        <v>20</v>
      </c>
      <c r="J721">
        <v>3.5</v>
      </c>
      <c r="K721" t="s">
        <v>50</v>
      </c>
      <c r="L721">
        <v>63000</v>
      </c>
      <c r="M721" t="s">
        <v>40</v>
      </c>
      <c r="N721" t="s">
        <v>22</v>
      </c>
      <c r="O721">
        <v>0</v>
      </c>
    </row>
    <row r="722" spans="1:15" x14ac:dyDescent="0.25">
      <c r="A722" t="s">
        <v>769</v>
      </c>
      <c r="B722">
        <v>30</v>
      </c>
      <c r="C722" t="s">
        <v>16</v>
      </c>
      <c r="D722" t="s">
        <v>17</v>
      </c>
      <c r="E722" t="s">
        <v>18</v>
      </c>
      <c r="F722" t="s">
        <v>19</v>
      </c>
      <c r="G722">
        <v>4</v>
      </c>
      <c r="H722">
        <v>8</v>
      </c>
      <c r="I722" t="s">
        <v>28</v>
      </c>
      <c r="J722">
        <v>3.6</v>
      </c>
      <c r="K722" t="s">
        <v>20</v>
      </c>
      <c r="L722">
        <v>64000</v>
      </c>
      <c r="M722" t="s">
        <v>40</v>
      </c>
      <c r="N722" t="s">
        <v>22</v>
      </c>
      <c r="O722">
        <v>0</v>
      </c>
    </row>
    <row r="723" spans="1:15" x14ac:dyDescent="0.25">
      <c r="A723" t="s">
        <v>770</v>
      </c>
      <c r="B723">
        <v>45</v>
      </c>
      <c r="C723" t="s">
        <v>36</v>
      </c>
      <c r="D723" t="s">
        <v>25</v>
      </c>
      <c r="E723" t="s">
        <v>32</v>
      </c>
      <c r="F723" t="s">
        <v>44</v>
      </c>
      <c r="G723">
        <v>15</v>
      </c>
      <c r="H723">
        <v>9</v>
      </c>
      <c r="I723" t="s">
        <v>39</v>
      </c>
      <c r="J723">
        <v>3.7</v>
      </c>
      <c r="K723" t="s">
        <v>20</v>
      </c>
      <c r="L723">
        <v>67000</v>
      </c>
      <c r="M723" t="s">
        <v>40</v>
      </c>
      <c r="N723" t="s">
        <v>22</v>
      </c>
      <c r="O723">
        <v>0</v>
      </c>
    </row>
    <row r="724" spans="1:15" x14ac:dyDescent="0.25">
      <c r="A724" t="s">
        <v>771</v>
      </c>
      <c r="B724">
        <v>32</v>
      </c>
      <c r="C724" t="s">
        <v>24</v>
      </c>
      <c r="D724" t="s">
        <v>17</v>
      </c>
      <c r="E724" t="s">
        <v>43</v>
      </c>
      <c r="F724" t="s">
        <v>44</v>
      </c>
      <c r="G724">
        <v>6</v>
      </c>
      <c r="H724">
        <v>7</v>
      </c>
      <c r="I724" t="s">
        <v>20</v>
      </c>
      <c r="J724">
        <v>3.8</v>
      </c>
      <c r="K724" t="s">
        <v>20</v>
      </c>
      <c r="L724">
        <v>68000</v>
      </c>
      <c r="M724" t="s">
        <v>40</v>
      </c>
      <c r="N724" t="s">
        <v>22</v>
      </c>
      <c r="O724">
        <v>0</v>
      </c>
    </row>
    <row r="725" spans="1:15" x14ac:dyDescent="0.25">
      <c r="A725" t="s">
        <v>772</v>
      </c>
      <c r="B725">
        <v>29</v>
      </c>
      <c r="C725" t="s">
        <v>16</v>
      </c>
      <c r="D725" t="s">
        <v>25</v>
      </c>
      <c r="E725" t="s">
        <v>47</v>
      </c>
      <c r="F725" t="s">
        <v>33</v>
      </c>
      <c r="G725">
        <v>4</v>
      </c>
      <c r="H725">
        <v>9</v>
      </c>
      <c r="I725" t="s">
        <v>39</v>
      </c>
      <c r="J725">
        <v>3.9</v>
      </c>
      <c r="K725" t="s">
        <v>20</v>
      </c>
      <c r="L725">
        <v>69000</v>
      </c>
      <c r="M725" t="s">
        <v>40</v>
      </c>
      <c r="N725" t="s">
        <v>22</v>
      </c>
      <c r="O725">
        <v>0</v>
      </c>
    </row>
    <row r="726" spans="1:15" x14ac:dyDescent="0.25">
      <c r="A726" t="s">
        <v>773</v>
      </c>
      <c r="B726">
        <v>39</v>
      </c>
      <c r="C726" t="s">
        <v>46</v>
      </c>
      <c r="D726" t="s">
        <v>17</v>
      </c>
      <c r="E726" t="s">
        <v>26</v>
      </c>
      <c r="F726" t="s">
        <v>38</v>
      </c>
      <c r="G726">
        <v>8</v>
      </c>
      <c r="H726">
        <v>6</v>
      </c>
      <c r="I726" t="s">
        <v>34</v>
      </c>
      <c r="J726">
        <v>3.4</v>
      </c>
      <c r="K726" t="s">
        <v>50</v>
      </c>
      <c r="L726">
        <v>62000</v>
      </c>
      <c r="M726" t="s">
        <v>40</v>
      </c>
      <c r="N726" t="s">
        <v>22</v>
      </c>
      <c r="O726">
        <v>0</v>
      </c>
    </row>
    <row r="727" spans="1:15" x14ac:dyDescent="0.25">
      <c r="A727" t="s">
        <v>774</v>
      </c>
      <c r="B727">
        <v>36</v>
      </c>
      <c r="C727" t="s">
        <v>46</v>
      </c>
      <c r="D727" t="s">
        <v>25</v>
      </c>
      <c r="E727" t="s">
        <v>37</v>
      </c>
      <c r="F727" t="s">
        <v>38</v>
      </c>
      <c r="G727">
        <v>7</v>
      </c>
      <c r="H727">
        <v>8</v>
      </c>
      <c r="I727" t="s">
        <v>28</v>
      </c>
      <c r="J727">
        <v>3.5</v>
      </c>
      <c r="K727" t="s">
        <v>50</v>
      </c>
      <c r="L727">
        <v>63000</v>
      </c>
      <c r="M727" t="s">
        <v>40</v>
      </c>
      <c r="N727" t="s">
        <v>22</v>
      </c>
      <c r="O727">
        <v>0</v>
      </c>
    </row>
    <row r="728" spans="1:15" x14ac:dyDescent="0.25">
      <c r="A728" t="s">
        <v>775</v>
      </c>
      <c r="B728">
        <v>33</v>
      </c>
      <c r="C728" t="s">
        <v>24</v>
      </c>
      <c r="D728" t="s">
        <v>17</v>
      </c>
      <c r="E728" t="s">
        <v>18</v>
      </c>
      <c r="F728" t="s">
        <v>19</v>
      </c>
      <c r="G728">
        <v>6</v>
      </c>
      <c r="H728">
        <v>9</v>
      </c>
      <c r="I728" t="s">
        <v>39</v>
      </c>
      <c r="J728">
        <v>3.6</v>
      </c>
      <c r="K728" t="s">
        <v>20</v>
      </c>
      <c r="L728">
        <v>64000</v>
      </c>
      <c r="M728" t="s">
        <v>40</v>
      </c>
      <c r="N728" t="s">
        <v>22</v>
      </c>
      <c r="O728">
        <v>0</v>
      </c>
    </row>
    <row r="729" spans="1:15" x14ac:dyDescent="0.25">
      <c r="A729" t="s">
        <v>776</v>
      </c>
      <c r="B729">
        <v>30</v>
      </c>
      <c r="C729" t="s">
        <v>16</v>
      </c>
      <c r="D729" t="s">
        <v>25</v>
      </c>
      <c r="E729" t="s">
        <v>32</v>
      </c>
      <c r="F729" t="s">
        <v>44</v>
      </c>
      <c r="G729">
        <v>5</v>
      </c>
      <c r="H729">
        <v>7</v>
      </c>
      <c r="I729" t="s">
        <v>20</v>
      </c>
      <c r="J729">
        <v>3.7</v>
      </c>
      <c r="K729" t="s">
        <v>20</v>
      </c>
      <c r="L729">
        <v>67000</v>
      </c>
      <c r="M729" t="s">
        <v>40</v>
      </c>
      <c r="N729" t="s">
        <v>22</v>
      </c>
      <c r="O729">
        <v>0</v>
      </c>
    </row>
    <row r="730" spans="1:15" x14ac:dyDescent="0.25">
      <c r="A730" t="s">
        <v>777</v>
      </c>
      <c r="B730">
        <v>42</v>
      </c>
      <c r="C730" t="s">
        <v>36</v>
      </c>
      <c r="D730" t="s">
        <v>17</v>
      </c>
      <c r="E730" t="s">
        <v>43</v>
      </c>
      <c r="F730" t="s">
        <v>44</v>
      </c>
      <c r="G730">
        <v>12</v>
      </c>
      <c r="H730">
        <v>8</v>
      </c>
      <c r="I730" t="s">
        <v>28</v>
      </c>
      <c r="J730">
        <v>3.8</v>
      </c>
      <c r="K730" t="s">
        <v>20</v>
      </c>
      <c r="L730">
        <v>68000</v>
      </c>
      <c r="M730" t="s">
        <v>40</v>
      </c>
      <c r="N730" t="s">
        <v>22</v>
      </c>
      <c r="O730">
        <v>0</v>
      </c>
    </row>
    <row r="731" spans="1:15" x14ac:dyDescent="0.25">
      <c r="A731" t="s">
        <v>778</v>
      </c>
      <c r="B731">
        <v>35</v>
      </c>
      <c r="C731" t="s">
        <v>24</v>
      </c>
      <c r="D731" t="s">
        <v>25</v>
      </c>
      <c r="E731" t="s">
        <v>47</v>
      </c>
      <c r="F731" t="s">
        <v>33</v>
      </c>
      <c r="G731">
        <v>7</v>
      </c>
      <c r="H731">
        <v>6</v>
      </c>
      <c r="I731" t="s">
        <v>34</v>
      </c>
      <c r="J731">
        <v>3.9</v>
      </c>
      <c r="K731" t="s">
        <v>20</v>
      </c>
      <c r="L731">
        <v>69000</v>
      </c>
      <c r="M731" t="s">
        <v>40</v>
      </c>
      <c r="N731" t="s">
        <v>22</v>
      </c>
      <c r="O731">
        <v>0</v>
      </c>
    </row>
    <row r="732" spans="1:15" x14ac:dyDescent="0.25">
      <c r="A732" t="s">
        <v>779</v>
      </c>
      <c r="B732">
        <v>29</v>
      </c>
      <c r="C732" t="s">
        <v>16</v>
      </c>
      <c r="D732" t="s">
        <v>17</v>
      </c>
      <c r="E732" t="s">
        <v>26</v>
      </c>
      <c r="F732" t="s">
        <v>38</v>
      </c>
      <c r="G732">
        <v>3</v>
      </c>
      <c r="H732">
        <v>6</v>
      </c>
      <c r="I732" t="s">
        <v>34</v>
      </c>
      <c r="J732">
        <v>3.4</v>
      </c>
      <c r="K732" t="s">
        <v>50</v>
      </c>
      <c r="L732">
        <v>62000</v>
      </c>
      <c r="M732" t="s">
        <v>40</v>
      </c>
      <c r="N732" t="s">
        <v>22</v>
      </c>
      <c r="O732">
        <v>0</v>
      </c>
    </row>
    <row r="733" spans="1:15" x14ac:dyDescent="0.25">
      <c r="A733" t="s">
        <v>780</v>
      </c>
      <c r="B733">
        <v>33</v>
      </c>
      <c r="C733" t="s">
        <v>24</v>
      </c>
      <c r="D733" t="s">
        <v>25</v>
      </c>
      <c r="E733" t="s">
        <v>37</v>
      </c>
      <c r="F733" t="s">
        <v>38</v>
      </c>
      <c r="G733">
        <v>6</v>
      </c>
      <c r="H733">
        <v>7</v>
      </c>
      <c r="I733" t="s">
        <v>20</v>
      </c>
      <c r="J733">
        <v>3.5</v>
      </c>
      <c r="K733" t="s">
        <v>50</v>
      </c>
      <c r="L733">
        <v>63000</v>
      </c>
      <c r="M733" t="s">
        <v>40</v>
      </c>
      <c r="N733" t="s">
        <v>22</v>
      </c>
      <c r="O733">
        <v>0</v>
      </c>
    </row>
    <row r="734" spans="1:15" x14ac:dyDescent="0.25">
      <c r="A734" t="s">
        <v>781</v>
      </c>
      <c r="B734">
        <v>31</v>
      </c>
      <c r="C734" t="s">
        <v>24</v>
      </c>
      <c r="D734" t="s">
        <v>17</v>
      </c>
      <c r="E734" t="s">
        <v>18</v>
      </c>
      <c r="F734" t="s">
        <v>19</v>
      </c>
      <c r="G734">
        <v>5</v>
      </c>
      <c r="H734">
        <v>8</v>
      </c>
      <c r="I734" t="s">
        <v>28</v>
      </c>
      <c r="J734">
        <v>3.6</v>
      </c>
      <c r="K734" t="s">
        <v>20</v>
      </c>
      <c r="L734">
        <v>64000</v>
      </c>
      <c r="M734" t="s">
        <v>40</v>
      </c>
      <c r="N734" t="s">
        <v>22</v>
      </c>
      <c r="O734">
        <v>0</v>
      </c>
    </row>
    <row r="735" spans="1:15" x14ac:dyDescent="0.25">
      <c r="A735" t="s">
        <v>782</v>
      </c>
      <c r="B735">
        <v>37</v>
      </c>
      <c r="C735" t="s">
        <v>46</v>
      </c>
      <c r="D735" t="s">
        <v>25</v>
      </c>
      <c r="E735" t="s">
        <v>32</v>
      </c>
      <c r="F735" t="s">
        <v>44</v>
      </c>
      <c r="G735">
        <v>6</v>
      </c>
      <c r="H735">
        <v>9</v>
      </c>
      <c r="I735" t="s">
        <v>39</v>
      </c>
      <c r="J735">
        <v>3.7</v>
      </c>
      <c r="K735" t="s">
        <v>20</v>
      </c>
      <c r="L735">
        <v>67000</v>
      </c>
      <c r="M735" t="s">
        <v>40</v>
      </c>
      <c r="N735" t="s">
        <v>22</v>
      </c>
      <c r="O735">
        <v>0</v>
      </c>
    </row>
    <row r="736" spans="1:15" x14ac:dyDescent="0.25">
      <c r="A736" t="s">
        <v>783</v>
      </c>
      <c r="B736">
        <v>28</v>
      </c>
      <c r="C736" t="s">
        <v>16</v>
      </c>
      <c r="D736" t="s">
        <v>17</v>
      </c>
      <c r="E736" t="s">
        <v>43</v>
      </c>
      <c r="F736" t="s">
        <v>44</v>
      </c>
      <c r="G736">
        <v>2</v>
      </c>
      <c r="H736">
        <v>6</v>
      </c>
      <c r="I736" t="s">
        <v>34</v>
      </c>
      <c r="J736">
        <v>3.8</v>
      </c>
      <c r="K736" t="s">
        <v>20</v>
      </c>
      <c r="L736">
        <v>68000</v>
      </c>
      <c r="M736" t="s">
        <v>40</v>
      </c>
      <c r="N736" t="s">
        <v>22</v>
      </c>
      <c r="O736">
        <v>0</v>
      </c>
    </row>
    <row r="737" spans="1:15" x14ac:dyDescent="0.25">
      <c r="A737" t="s">
        <v>784</v>
      </c>
      <c r="B737">
        <v>35</v>
      </c>
      <c r="C737" t="s">
        <v>24</v>
      </c>
      <c r="D737" t="s">
        <v>25</v>
      </c>
      <c r="E737" t="s">
        <v>47</v>
      </c>
      <c r="F737" t="s">
        <v>33</v>
      </c>
      <c r="G737">
        <v>7</v>
      </c>
      <c r="H737">
        <v>8</v>
      </c>
      <c r="I737" t="s">
        <v>28</v>
      </c>
      <c r="J737">
        <v>3.5</v>
      </c>
      <c r="K737" t="s">
        <v>50</v>
      </c>
      <c r="L737">
        <v>69000</v>
      </c>
      <c r="M737" t="s">
        <v>40</v>
      </c>
      <c r="N737" t="s">
        <v>22</v>
      </c>
      <c r="O737">
        <v>0</v>
      </c>
    </row>
    <row r="738" spans="1:15" x14ac:dyDescent="0.25">
      <c r="A738" t="s">
        <v>785</v>
      </c>
      <c r="B738">
        <v>33</v>
      </c>
      <c r="C738" t="s">
        <v>24</v>
      </c>
      <c r="D738" t="s">
        <v>17</v>
      </c>
      <c r="E738" t="s">
        <v>26</v>
      </c>
      <c r="F738" t="s">
        <v>38</v>
      </c>
      <c r="G738">
        <v>6</v>
      </c>
      <c r="H738">
        <v>9</v>
      </c>
      <c r="I738" t="s">
        <v>39</v>
      </c>
      <c r="J738">
        <v>3.4</v>
      </c>
      <c r="K738" t="s">
        <v>50</v>
      </c>
      <c r="L738">
        <v>62000</v>
      </c>
      <c r="M738" t="s">
        <v>40</v>
      </c>
      <c r="N738" t="s">
        <v>22</v>
      </c>
      <c r="O738">
        <v>0</v>
      </c>
    </row>
    <row r="739" spans="1:15" x14ac:dyDescent="0.25">
      <c r="A739" t="s">
        <v>786</v>
      </c>
      <c r="B739">
        <v>30</v>
      </c>
      <c r="C739" t="s">
        <v>16</v>
      </c>
      <c r="D739" t="s">
        <v>25</v>
      </c>
      <c r="E739" t="s">
        <v>37</v>
      </c>
      <c r="F739" t="s">
        <v>38</v>
      </c>
      <c r="G739">
        <v>5</v>
      </c>
      <c r="H739">
        <v>7</v>
      </c>
      <c r="I739" t="s">
        <v>20</v>
      </c>
      <c r="J739">
        <v>3.5</v>
      </c>
      <c r="K739" t="s">
        <v>50</v>
      </c>
      <c r="L739">
        <v>63000</v>
      </c>
      <c r="M739" t="s">
        <v>40</v>
      </c>
      <c r="N739" t="s">
        <v>22</v>
      </c>
      <c r="O739">
        <v>0</v>
      </c>
    </row>
    <row r="740" spans="1:15" x14ac:dyDescent="0.25">
      <c r="A740" t="s">
        <v>787</v>
      </c>
      <c r="B740">
        <v>27</v>
      </c>
      <c r="C740" t="s">
        <v>16</v>
      </c>
      <c r="D740" t="s">
        <v>17</v>
      </c>
      <c r="E740" t="s">
        <v>18</v>
      </c>
      <c r="F740" t="s">
        <v>19</v>
      </c>
      <c r="G740">
        <v>3</v>
      </c>
      <c r="H740">
        <v>6</v>
      </c>
      <c r="I740" t="s">
        <v>34</v>
      </c>
      <c r="J740">
        <v>3.6</v>
      </c>
      <c r="K740" t="s">
        <v>20</v>
      </c>
      <c r="L740">
        <v>64000</v>
      </c>
      <c r="M740" t="s">
        <v>40</v>
      </c>
      <c r="N740" t="s">
        <v>22</v>
      </c>
      <c r="O740">
        <v>0</v>
      </c>
    </row>
    <row r="741" spans="1:15" x14ac:dyDescent="0.25">
      <c r="A741" t="s">
        <v>788</v>
      </c>
      <c r="B741">
        <v>35</v>
      </c>
      <c r="C741" t="s">
        <v>24</v>
      </c>
      <c r="D741" t="s">
        <v>25</v>
      </c>
      <c r="E741" t="s">
        <v>32</v>
      </c>
      <c r="F741" t="s">
        <v>44</v>
      </c>
      <c r="G741">
        <v>8</v>
      </c>
      <c r="H741">
        <v>7</v>
      </c>
      <c r="I741" t="s">
        <v>20</v>
      </c>
      <c r="J741">
        <v>3.7</v>
      </c>
      <c r="K741" t="s">
        <v>20</v>
      </c>
      <c r="L741">
        <v>67000</v>
      </c>
      <c r="M741" t="s">
        <v>40</v>
      </c>
      <c r="N741" t="s">
        <v>22</v>
      </c>
      <c r="O741">
        <v>0</v>
      </c>
    </row>
    <row r="742" spans="1:15" x14ac:dyDescent="0.25">
      <c r="A742" t="s">
        <v>789</v>
      </c>
      <c r="B742">
        <v>32</v>
      </c>
      <c r="C742" t="s">
        <v>24</v>
      </c>
      <c r="D742" t="s">
        <v>17</v>
      </c>
      <c r="E742" t="s">
        <v>43</v>
      </c>
      <c r="F742" t="s">
        <v>44</v>
      </c>
      <c r="G742">
        <v>6</v>
      </c>
      <c r="H742">
        <v>8</v>
      </c>
      <c r="I742" t="s">
        <v>28</v>
      </c>
      <c r="J742">
        <v>3.8</v>
      </c>
      <c r="K742" t="s">
        <v>20</v>
      </c>
      <c r="L742">
        <v>68000</v>
      </c>
      <c r="M742" t="s">
        <v>40</v>
      </c>
      <c r="N742" t="s">
        <v>22</v>
      </c>
      <c r="O742">
        <v>0</v>
      </c>
    </row>
    <row r="743" spans="1:15" x14ac:dyDescent="0.25">
      <c r="A743" t="s">
        <v>790</v>
      </c>
      <c r="B743">
        <v>30</v>
      </c>
      <c r="C743" t="s">
        <v>16</v>
      </c>
      <c r="D743" t="s">
        <v>25</v>
      </c>
      <c r="E743" t="s">
        <v>47</v>
      </c>
      <c r="F743" t="s">
        <v>33</v>
      </c>
      <c r="G743">
        <v>4</v>
      </c>
      <c r="H743">
        <v>9</v>
      </c>
      <c r="I743" t="s">
        <v>39</v>
      </c>
      <c r="J743">
        <v>3.9</v>
      </c>
      <c r="K743" t="s">
        <v>20</v>
      </c>
      <c r="L743">
        <v>69000</v>
      </c>
      <c r="M743" t="s">
        <v>40</v>
      </c>
      <c r="N743" t="s">
        <v>22</v>
      </c>
      <c r="O743">
        <v>0</v>
      </c>
    </row>
    <row r="744" spans="1:15" x14ac:dyDescent="0.25">
      <c r="A744" t="s">
        <v>791</v>
      </c>
      <c r="B744">
        <v>29</v>
      </c>
      <c r="C744" t="s">
        <v>16</v>
      </c>
      <c r="D744" t="s">
        <v>17</v>
      </c>
      <c r="E744" t="s">
        <v>26</v>
      </c>
      <c r="F744" t="s">
        <v>38</v>
      </c>
      <c r="G744">
        <v>3</v>
      </c>
      <c r="H744">
        <v>7</v>
      </c>
      <c r="I744" t="s">
        <v>20</v>
      </c>
      <c r="J744">
        <v>3.5</v>
      </c>
      <c r="K744" t="s">
        <v>50</v>
      </c>
      <c r="L744">
        <v>62000</v>
      </c>
      <c r="M744" t="s">
        <v>40</v>
      </c>
      <c r="N744" t="s">
        <v>22</v>
      </c>
      <c r="O744">
        <v>0</v>
      </c>
    </row>
    <row r="745" spans="1:15" x14ac:dyDescent="0.25">
      <c r="A745" t="s">
        <v>792</v>
      </c>
      <c r="B745">
        <v>41</v>
      </c>
      <c r="C745" t="s">
        <v>36</v>
      </c>
      <c r="D745" t="s">
        <v>25</v>
      </c>
      <c r="E745" t="s">
        <v>37</v>
      </c>
      <c r="F745" t="s">
        <v>38</v>
      </c>
      <c r="G745">
        <v>10</v>
      </c>
      <c r="H745">
        <v>9</v>
      </c>
      <c r="I745" t="s">
        <v>39</v>
      </c>
      <c r="J745">
        <v>3.4</v>
      </c>
      <c r="K745" t="s">
        <v>50</v>
      </c>
      <c r="L745">
        <v>63000</v>
      </c>
      <c r="M745" t="s">
        <v>40</v>
      </c>
      <c r="N745" t="s">
        <v>22</v>
      </c>
      <c r="O745">
        <v>0</v>
      </c>
    </row>
    <row r="746" spans="1:15" x14ac:dyDescent="0.25">
      <c r="A746" t="s">
        <v>793</v>
      </c>
      <c r="B746">
        <v>34</v>
      </c>
      <c r="C746" t="s">
        <v>24</v>
      </c>
      <c r="D746" t="s">
        <v>17</v>
      </c>
      <c r="E746" t="s">
        <v>18</v>
      </c>
      <c r="F746" t="s">
        <v>19</v>
      </c>
      <c r="G746">
        <v>7</v>
      </c>
      <c r="H746">
        <v>8</v>
      </c>
      <c r="I746" t="s">
        <v>28</v>
      </c>
      <c r="J746">
        <v>3.5</v>
      </c>
      <c r="K746" t="s">
        <v>50</v>
      </c>
      <c r="L746">
        <v>64000</v>
      </c>
      <c r="M746" t="s">
        <v>40</v>
      </c>
      <c r="N746" t="s">
        <v>22</v>
      </c>
      <c r="O746">
        <v>0</v>
      </c>
    </row>
    <row r="747" spans="1:15" x14ac:dyDescent="0.25">
      <c r="A747" t="s">
        <v>794</v>
      </c>
      <c r="B747">
        <v>32</v>
      </c>
      <c r="C747" t="s">
        <v>24</v>
      </c>
      <c r="D747" t="s">
        <v>25</v>
      </c>
      <c r="E747" t="s">
        <v>32</v>
      </c>
      <c r="F747" t="s">
        <v>44</v>
      </c>
      <c r="G747">
        <v>5</v>
      </c>
      <c r="H747">
        <v>6</v>
      </c>
      <c r="I747" t="s">
        <v>34</v>
      </c>
      <c r="J747">
        <v>3.6</v>
      </c>
      <c r="K747" t="s">
        <v>20</v>
      </c>
      <c r="L747">
        <v>67000</v>
      </c>
      <c r="M747" t="s">
        <v>40</v>
      </c>
      <c r="N747" t="s">
        <v>22</v>
      </c>
      <c r="O747">
        <v>0</v>
      </c>
    </row>
    <row r="748" spans="1:15" x14ac:dyDescent="0.25">
      <c r="A748" t="s">
        <v>795</v>
      </c>
      <c r="B748">
        <v>38</v>
      </c>
      <c r="C748" t="s">
        <v>46</v>
      </c>
      <c r="D748" t="s">
        <v>17</v>
      </c>
      <c r="E748" t="s">
        <v>43</v>
      </c>
      <c r="F748" t="s">
        <v>44</v>
      </c>
      <c r="G748">
        <v>9</v>
      </c>
      <c r="H748">
        <v>7</v>
      </c>
      <c r="I748" t="s">
        <v>20</v>
      </c>
      <c r="J748">
        <v>3.7</v>
      </c>
      <c r="K748" t="s">
        <v>20</v>
      </c>
      <c r="L748">
        <v>68000</v>
      </c>
      <c r="M748" t="s">
        <v>40</v>
      </c>
      <c r="N748" t="s">
        <v>22</v>
      </c>
      <c r="O748">
        <v>0</v>
      </c>
    </row>
    <row r="749" spans="1:15" x14ac:dyDescent="0.25">
      <c r="A749" t="s">
        <v>796</v>
      </c>
      <c r="B749">
        <v>27</v>
      </c>
      <c r="C749" t="s">
        <v>16</v>
      </c>
      <c r="D749" t="s">
        <v>25</v>
      </c>
      <c r="E749" t="s">
        <v>47</v>
      </c>
      <c r="F749" t="s">
        <v>33</v>
      </c>
      <c r="G749">
        <v>2</v>
      </c>
      <c r="H749">
        <v>8</v>
      </c>
      <c r="I749" t="s">
        <v>28</v>
      </c>
      <c r="J749">
        <v>3.8</v>
      </c>
      <c r="K749" t="s">
        <v>20</v>
      </c>
      <c r="L749">
        <v>69000</v>
      </c>
      <c r="M749" t="s">
        <v>40</v>
      </c>
      <c r="N749" t="s">
        <v>22</v>
      </c>
      <c r="O749">
        <v>0</v>
      </c>
    </row>
    <row r="750" spans="1:15" x14ac:dyDescent="0.25">
      <c r="A750" t="s">
        <v>797</v>
      </c>
      <c r="B750">
        <v>35</v>
      </c>
      <c r="C750" t="s">
        <v>24</v>
      </c>
      <c r="D750" t="s">
        <v>17</v>
      </c>
      <c r="E750" t="s">
        <v>26</v>
      </c>
      <c r="F750" t="s">
        <v>38</v>
      </c>
      <c r="G750">
        <v>6</v>
      </c>
      <c r="H750">
        <v>9</v>
      </c>
      <c r="I750" t="s">
        <v>39</v>
      </c>
      <c r="J750">
        <v>3.9</v>
      </c>
      <c r="K750" t="s">
        <v>20</v>
      </c>
      <c r="L750">
        <v>62000</v>
      </c>
      <c r="M750" t="s">
        <v>40</v>
      </c>
      <c r="N750" t="s">
        <v>22</v>
      </c>
      <c r="O750">
        <v>0</v>
      </c>
    </row>
    <row r="751" spans="1:15" x14ac:dyDescent="0.25">
      <c r="A751" t="s">
        <v>798</v>
      </c>
      <c r="B751">
        <v>33</v>
      </c>
      <c r="C751" t="s">
        <v>24</v>
      </c>
      <c r="D751" t="s">
        <v>25</v>
      </c>
      <c r="E751" t="s">
        <v>37</v>
      </c>
      <c r="F751" t="s">
        <v>38</v>
      </c>
      <c r="G751">
        <v>5</v>
      </c>
      <c r="H751">
        <v>7</v>
      </c>
      <c r="I751" t="s">
        <v>20</v>
      </c>
      <c r="J751">
        <v>3.5</v>
      </c>
      <c r="K751" t="s">
        <v>50</v>
      </c>
      <c r="L751">
        <v>63000</v>
      </c>
      <c r="M751" t="s">
        <v>40</v>
      </c>
      <c r="N751" t="s">
        <v>22</v>
      </c>
      <c r="O751">
        <v>0</v>
      </c>
    </row>
    <row r="752" spans="1:15" x14ac:dyDescent="0.25">
      <c r="A752" t="s">
        <v>799</v>
      </c>
      <c r="B752">
        <v>30</v>
      </c>
      <c r="C752" t="s">
        <v>16</v>
      </c>
      <c r="D752" t="s">
        <v>17</v>
      </c>
      <c r="E752" t="s">
        <v>18</v>
      </c>
      <c r="F752" t="s">
        <v>19</v>
      </c>
      <c r="G752">
        <v>4</v>
      </c>
      <c r="H752">
        <v>8</v>
      </c>
      <c r="I752" t="s">
        <v>28</v>
      </c>
      <c r="J752">
        <v>3.6</v>
      </c>
      <c r="K752" t="s">
        <v>20</v>
      </c>
      <c r="L752">
        <v>64000</v>
      </c>
      <c r="M752" t="s">
        <v>40</v>
      </c>
      <c r="N752" t="s">
        <v>22</v>
      </c>
      <c r="O752">
        <v>0</v>
      </c>
    </row>
    <row r="753" spans="1:15" x14ac:dyDescent="0.25">
      <c r="A753" t="s">
        <v>800</v>
      </c>
      <c r="B753">
        <v>45</v>
      </c>
      <c r="C753" t="s">
        <v>36</v>
      </c>
      <c r="D753" t="s">
        <v>25</v>
      </c>
      <c r="E753" t="s">
        <v>32</v>
      </c>
      <c r="F753" t="s">
        <v>44</v>
      </c>
      <c r="G753">
        <v>15</v>
      </c>
      <c r="H753">
        <v>9</v>
      </c>
      <c r="I753" t="s">
        <v>39</v>
      </c>
      <c r="J753">
        <v>3.7</v>
      </c>
      <c r="K753" t="s">
        <v>20</v>
      </c>
      <c r="L753">
        <v>67000</v>
      </c>
      <c r="M753" t="s">
        <v>40</v>
      </c>
      <c r="N753" t="s">
        <v>22</v>
      </c>
      <c r="O753">
        <v>0</v>
      </c>
    </row>
    <row r="754" spans="1:15" x14ac:dyDescent="0.25">
      <c r="A754" t="s">
        <v>801</v>
      </c>
      <c r="B754">
        <v>32</v>
      </c>
      <c r="C754" t="s">
        <v>24</v>
      </c>
      <c r="D754" t="s">
        <v>17</v>
      </c>
      <c r="E754" t="s">
        <v>43</v>
      </c>
      <c r="F754" t="s">
        <v>44</v>
      </c>
      <c r="G754">
        <v>6</v>
      </c>
      <c r="H754">
        <v>7</v>
      </c>
      <c r="I754" t="s">
        <v>20</v>
      </c>
      <c r="J754">
        <v>3.8</v>
      </c>
      <c r="K754" t="s">
        <v>20</v>
      </c>
      <c r="L754">
        <v>68000</v>
      </c>
      <c r="M754" t="s">
        <v>40</v>
      </c>
      <c r="N754" t="s">
        <v>22</v>
      </c>
      <c r="O754">
        <v>0</v>
      </c>
    </row>
    <row r="755" spans="1:15" x14ac:dyDescent="0.25">
      <c r="A755" t="s">
        <v>802</v>
      </c>
      <c r="B755">
        <v>29</v>
      </c>
      <c r="C755" t="s">
        <v>16</v>
      </c>
      <c r="D755" t="s">
        <v>25</v>
      </c>
      <c r="E755" t="s">
        <v>47</v>
      </c>
      <c r="F755" t="s">
        <v>33</v>
      </c>
      <c r="G755">
        <v>4</v>
      </c>
      <c r="H755">
        <v>9</v>
      </c>
      <c r="I755" t="s">
        <v>39</v>
      </c>
      <c r="J755">
        <v>3.9</v>
      </c>
      <c r="K755" t="s">
        <v>20</v>
      </c>
      <c r="L755">
        <v>69000</v>
      </c>
      <c r="M755" t="s">
        <v>40</v>
      </c>
      <c r="N755" t="s">
        <v>22</v>
      </c>
      <c r="O755">
        <v>0</v>
      </c>
    </row>
    <row r="756" spans="1:15" x14ac:dyDescent="0.25">
      <c r="A756" t="s">
        <v>803</v>
      </c>
      <c r="B756">
        <v>39</v>
      </c>
      <c r="C756" t="s">
        <v>46</v>
      </c>
      <c r="D756" t="s">
        <v>17</v>
      </c>
      <c r="E756" t="s">
        <v>26</v>
      </c>
      <c r="F756" t="s">
        <v>38</v>
      </c>
      <c r="G756">
        <v>8</v>
      </c>
      <c r="H756">
        <v>6</v>
      </c>
      <c r="I756" t="s">
        <v>34</v>
      </c>
      <c r="J756">
        <v>3.4</v>
      </c>
      <c r="K756" t="s">
        <v>50</v>
      </c>
      <c r="L756">
        <v>62000</v>
      </c>
      <c r="M756" t="s">
        <v>40</v>
      </c>
      <c r="N756" t="s">
        <v>22</v>
      </c>
      <c r="O756">
        <v>0</v>
      </c>
    </row>
    <row r="757" spans="1:15" x14ac:dyDescent="0.25">
      <c r="A757" t="s">
        <v>804</v>
      </c>
      <c r="B757">
        <v>36</v>
      </c>
      <c r="C757" t="s">
        <v>46</v>
      </c>
      <c r="D757" t="s">
        <v>25</v>
      </c>
      <c r="E757" t="s">
        <v>37</v>
      </c>
      <c r="F757" t="s">
        <v>38</v>
      </c>
      <c r="G757">
        <v>7</v>
      </c>
      <c r="H757">
        <v>8</v>
      </c>
      <c r="I757" t="s">
        <v>28</v>
      </c>
      <c r="J757">
        <v>3.5</v>
      </c>
      <c r="K757" t="s">
        <v>50</v>
      </c>
      <c r="L757">
        <v>63000</v>
      </c>
      <c r="M757" t="s">
        <v>40</v>
      </c>
      <c r="N757" t="s">
        <v>22</v>
      </c>
      <c r="O757">
        <v>0</v>
      </c>
    </row>
    <row r="758" spans="1:15" x14ac:dyDescent="0.25">
      <c r="A758" t="s">
        <v>805</v>
      </c>
      <c r="B758">
        <v>33</v>
      </c>
      <c r="C758" t="s">
        <v>24</v>
      </c>
      <c r="D758" t="s">
        <v>17</v>
      </c>
      <c r="E758" t="s">
        <v>18</v>
      </c>
      <c r="F758" t="s">
        <v>19</v>
      </c>
      <c r="G758">
        <v>6</v>
      </c>
      <c r="H758">
        <v>9</v>
      </c>
      <c r="I758" t="s">
        <v>39</v>
      </c>
      <c r="J758">
        <v>3.6</v>
      </c>
      <c r="K758" t="s">
        <v>20</v>
      </c>
      <c r="L758">
        <v>64000</v>
      </c>
      <c r="M758" t="s">
        <v>40</v>
      </c>
      <c r="N758" t="s">
        <v>22</v>
      </c>
      <c r="O758">
        <v>0</v>
      </c>
    </row>
    <row r="759" spans="1:15" x14ac:dyDescent="0.25">
      <c r="A759" t="s">
        <v>806</v>
      </c>
      <c r="B759">
        <v>30</v>
      </c>
      <c r="C759" t="s">
        <v>16</v>
      </c>
      <c r="D759" t="s">
        <v>25</v>
      </c>
      <c r="E759" t="s">
        <v>32</v>
      </c>
      <c r="F759" t="s">
        <v>44</v>
      </c>
      <c r="G759">
        <v>5</v>
      </c>
      <c r="H759">
        <v>7</v>
      </c>
      <c r="I759" t="s">
        <v>20</v>
      </c>
      <c r="J759">
        <v>3.7</v>
      </c>
      <c r="K759" t="s">
        <v>20</v>
      </c>
      <c r="L759">
        <v>67000</v>
      </c>
      <c r="M759" t="s">
        <v>40</v>
      </c>
      <c r="N759" t="s">
        <v>22</v>
      </c>
      <c r="O759">
        <v>0</v>
      </c>
    </row>
    <row r="760" spans="1:15" x14ac:dyDescent="0.25">
      <c r="A760" t="s">
        <v>807</v>
      </c>
      <c r="B760">
        <v>42</v>
      </c>
      <c r="C760" t="s">
        <v>36</v>
      </c>
      <c r="D760" t="s">
        <v>17</v>
      </c>
      <c r="E760" t="s">
        <v>43</v>
      </c>
      <c r="F760" t="s">
        <v>44</v>
      </c>
      <c r="G760">
        <v>12</v>
      </c>
      <c r="H760">
        <v>8</v>
      </c>
      <c r="I760" t="s">
        <v>28</v>
      </c>
      <c r="J760">
        <v>3.8</v>
      </c>
      <c r="K760" t="s">
        <v>20</v>
      </c>
      <c r="L760">
        <v>68000</v>
      </c>
      <c r="M760" t="s">
        <v>40</v>
      </c>
      <c r="N760" t="s">
        <v>22</v>
      </c>
      <c r="O760">
        <v>0</v>
      </c>
    </row>
    <row r="761" spans="1:15" x14ac:dyDescent="0.25">
      <c r="A761" t="s">
        <v>808</v>
      </c>
      <c r="B761">
        <v>35</v>
      </c>
      <c r="C761" t="s">
        <v>24</v>
      </c>
      <c r="D761" t="s">
        <v>25</v>
      </c>
      <c r="E761" t="s">
        <v>47</v>
      </c>
      <c r="F761" t="s">
        <v>33</v>
      </c>
      <c r="G761">
        <v>7</v>
      </c>
      <c r="H761">
        <v>6</v>
      </c>
      <c r="I761" t="s">
        <v>34</v>
      </c>
      <c r="J761">
        <v>3.9</v>
      </c>
      <c r="K761" t="s">
        <v>20</v>
      </c>
      <c r="L761">
        <v>69000</v>
      </c>
      <c r="M761" t="s">
        <v>40</v>
      </c>
      <c r="N761" t="s">
        <v>22</v>
      </c>
      <c r="O761">
        <v>0</v>
      </c>
    </row>
    <row r="762" spans="1:15" x14ac:dyDescent="0.25">
      <c r="A762" t="s">
        <v>809</v>
      </c>
      <c r="B762">
        <v>29</v>
      </c>
      <c r="C762" t="s">
        <v>16</v>
      </c>
      <c r="D762" t="s">
        <v>17</v>
      </c>
      <c r="E762" t="s">
        <v>26</v>
      </c>
      <c r="F762" t="s">
        <v>38</v>
      </c>
      <c r="G762">
        <v>3</v>
      </c>
      <c r="H762">
        <v>7</v>
      </c>
      <c r="I762" t="s">
        <v>20</v>
      </c>
      <c r="J762">
        <v>3.5</v>
      </c>
      <c r="K762" t="s">
        <v>50</v>
      </c>
      <c r="L762">
        <v>62000</v>
      </c>
      <c r="M762" t="s">
        <v>40</v>
      </c>
      <c r="N762" t="s">
        <v>22</v>
      </c>
      <c r="O762">
        <v>0</v>
      </c>
    </row>
    <row r="763" spans="1:15" x14ac:dyDescent="0.25">
      <c r="A763" t="s">
        <v>810</v>
      </c>
      <c r="B763">
        <v>33</v>
      </c>
      <c r="C763" t="s">
        <v>24</v>
      </c>
      <c r="D763" t="s">
        <v>25</v>
      </c>
      <c r="E763" t="s">
        <v>37</v>
      </c>
      <c r="F763" t="s">
        <v>38</v>
      </c>
      <c r="G763">
        <v>6</v>
      </c>
      <c r="H763">
        <v>9</v>
      </c>
      <c r="I763" t="s">
        <v>39</v>
      </c>
      <c r="J763">
        <v>3.4</v>
      </c>
      <c r="K763" t="s">
        <v>50</v>
      </c>
      <c r="L763">
        <v>63000</v>
      </c>
      <c r="M763" t="s">
        <v>40</v>
      </c>
      <c r="N763" t="s">
        <v>22</v>
      </c>
      <c r="O763">
        <v>0</v>
      </c>
    </row>
    <row r="764" spans="1:15" x14ac:dyDescent="0.25">
      <c r="A764" t="s">
        <v>811</v>
      </c>
      <c r="B764">
        <v>31</v>
      </c>
      <c r="C764" t="s">
        <v>24</v>
      </c>
      <c r="D764" t="s">
        <v>17</v>
      </c>
      <c r="E764" t="s">
        <v>18</v>
      </c>
      <c r="F764" t="s">
        <v>19</v>
      </c>
      <c r="G764">
        <v>5</v>
      </c>
      <c r="H764">
        <v>8</v>
      </c>
      <c r="I764" t="s">
        <v>28</v>
      </c>
      <c r="J764">
        <v>3.5</v>
      </c>
      <c r="K764" t="s">
        <v>50</v>
      </c>
      <c r="L764">
        <v>64000</v>
      </c>
      <c r="M764" t="s">
        <v>40</v>
      </c>
      <c r="N764" t="s">
        <v>22</v>
      </c>
      <c r="O764">
        <v>0</v>
      </c>
    </row>
    <row r="765" spans="1:15" x14ac:dyDescent="0.25">
      <c r="A765" t="s">
        <v>812</v>
      </c>
      <c r="B765">
        <v>37</v>
      </c>
      <c r="C765" t="s">
        <v>46</v>
      </c>
      <c r="D765" t="s">
        <v>25</v>
      </c>
      <c r="E765" t="s">
        <v>32</v>
      </c>
      <c r="F765" t="s">
        <v>44</v>
      </c>
      <c r="G765">
        <v>6</v>
      </c>
      <c r="H765">
        <v>9</v>
      </c>
      <c r="I765" t="s">
        <v>39</v>
      </c>
      <c r="J765">
        <v>3.7</v>
      </c>
      <c r="K765" t="s">
        <v>20</v>
      </c>
      <c r="L765">
        <v>67000</v>
      </c>
      <c r="M765" t="s">
        <v>40</v>
      </c>
      <c r="N765" t="s">
        <v>22</v>
      </c>
      <c r="O765">
        <v>0</v>
      </c>
    </row>
    <row r="766" spans="1:15" x14ac:dyDescent="0.25">
      <c r="A766" t="s">
        <v>813</v>
      </c>
      <c r="B766">
        <v>28</v>
      </c>
      <c r="C766" t="s">
        <v>16</v>
      </c>
      <c r="D766" t="s">
        <v>17</v>
      </c>
      <c r="E766" t="s">
        <v>43</v>
      </c>
      <c r="F766" t="s">
        <v>44</v>
      </c>
      <c r="G766">
        <v>2</v>
      </c>
      <c r="H766">
        <v>6</v>
      </c>
      <c r="I766" t="s">
        <v>34</v>
      </c>
      <c r="J766">
        <v>3.8</v>
      </c>
      <c r="K766" t="s">
        <v>20</v>
      </c>
      <c r="L766">
        <v>68000</v>
      </c>
      <c r="M766" t="s">
        <v>40</v>
      </c>
      <c r="N766" t="s">
        <v>22</v>
      </c>
      <c r="O766">
        <v>0</v>
      </c>
    </row>
    <row r="767" spans="1:15" x14ac:dyDescent="0.25">
      <c r="A767" t="s">
        <v>814</v>
      </c>
      <c r="B767">
        <v>35</v>
      </c>
      <c r="C767" t="s">
        <v>24</v>
      </c>
      <c r="D767" t="s">
        <v>25</v>
      </c>
      <c r="E767" t="s">
        <v>47</v>
      </c>
      <c r="F767" t="s">
        <v>33</v>
      </c>
      <c r="G767">
        <v>7</v>
      </c>
      <c r="H767">
        <v>8</v>
      </c>
      <c r="I767" t="s">
        <v>28</v>
      </c>
      <c r="J767">
        <v>3.5</v>
      </c>
      <c r="K767" t="s">
        <v>50</v>
      </c>
      <c r="L767">
        <v>69000</v>
      </c>
      <c r="M767" t="s">
        <v>40</v>
      </c>
      <c r="N767" t="s">
        <v>22</v>
      </c>
      <c r="O767">
        <v>0</v>
      </c>
    </row>
    <row r="768" spans="1:15" x14ac:dyDescent="0.25">
      <c r="A768" t="s">
        <v>815</v>
      </c>
      <c r="B768">
        <v>33</v>
      </c>
      <c r="C768" t="s">
        <v>24</v>
      </c>
      <c r="D768" t="s">
        <v>17</v>
      </c>
      <c r="E768" t="s">
        <v>26</v>
      </c>
      <c r="F768" t="s">
        <v>38</v>
      </c>
      <c r="G768">
        <v>6</v>
      </c>
      <c r="H768">
        <v>9</v>
      </c>
      <c r="I768" t="s">
        <v>39</v>
      </c>
      <c r="J768">
        <v>3.4</v>
      </c>
      <c r="K768" t="s">
        <v>50</v>
      </c>
      <c r="L768">
        <v>62000</v>
      </c>
      <c r="M768" t="s">
        <v>40</v>
      </c>
      <c r="N768" t="s">
        <v>22</v>
      </c>
      <c r="O768">
        <v>0</v>
      </c>
    </row>
    <row r="769" spans="1:15" x14ac:dyDescent="0.25">
      <c r="A769" t="s">
        <v>816</v>
      </c>
      <c r="B769">
        <v>30</v>
      </c>
      <c r="C769" t="s">
        <v>16</v>
      </c>
      <c r="D769" t="s">
        <v>25</v>
      </c>
      <c r="E769" t="s">
        <v>37</v>
      </c>
      <c r="F769" t="s">
        <v>38</v>
      </c>
      <c r="G769">
        <v>5</v>
      </c>
      <c r="H769">
        <v>7</v>
      </c>
      <c r="I769" t="s">
        <v>20</v>
      </c>
      <c r="J769">
        <v>3.5</v>
      </c>
      <c r="K769" t="s">
        <v>50</v>
      </c>
      <c r="L769">
        <v>63000</v>
      </c>
      <c r="M769" t="s">
        <v>40</v>
      </c>
      <c r="N769" t="s">
        <v>22</v>
      </c>
      <c r="O769">
        <v>0</v>
      </c>
    </row>
    <row r="770" spans="1:15" x14ac:dyDescent="0.25">
      <c r="A770" t="s">
        <v>817</v>
      </c>
      <c r="B770">
        <v>27</v>
      </c>
      <c r="C770" t="s">
        <v>16</v>
      </c>
      <c r="D770" t="s">
        <v>17</v>
      </c>
      <c r="E770" t="s">
        <v>18</v>
      </c>
      <c r="F770" t="s">
        <v>19</v>
      </c>
      <c r="G770">
        <v>3</v>
      </c>
      <c r="H770">
        <v>6</v>
      </c>
      <c r="I770" t="s">
        <v>34</v>
      </c>
      <c r="J770">
        <v>3.6</v>
      </c>
      <c r="K770" t="s">
        <v>20</v>
      </c>
      <c r="L770">
        <v>64000</v>
      </c>
      <c r="M770" t="s">
        <v>40</v>
      </c>
      <c r="N770" t="s">
        <v>22</v>
      </c>
      <c r="O770">
        <v>0</v>
      </c>
    </row>
    <row r="771" spans="1:15" x14ac:dyDescent="0.25">
      <c r="A771" t="s">
        <v>818</v>
      </c>
      <c r="B771">
        <v>35</v>
      </c>
      <c r="C771" t="s">
        <v>24</v>
      </c>
      <c r="D771" t="s">
        <v>25</v>
      </c>
      <c r="E771" t="s">
        <v>32</v>
      </c>
      <c r="F771" t="s">
        <v>44</v>
      </c>
      <c r="G771">
        <v>8</v>
      </c>
      <c r="H771">
        <v>7</v>
      </c>
      <c r="I771" t="s">
        <v>20</v>
      </c>
      <c r="J771">
        <v>3.7</v>
      </c>
      <c r="K771" t="s">
        <v>20</v>
      </c>
      <c r="L771">
        <v>67000</v>
      </c>
      <c r="M771" t="s">
        <v>40</v>
      </c>
      <c r="N771" t="s">
        <v>22</v>
      </c>
      <c r="O771">
        <v>0</v>
      </c>
    </row>
    <row r="772" spans="1:15" x14ac:dyDescent="0.25">
      <c r="A772" t="s">
        <v>819</v>
      </c>
      <c r="B772">
        <v>32</v>
      </c>
      <c r="C772" t="s">
        <v>24</v>
      </c>
      <c r="D772" t="s">
        <v>17</v>
      </c>
      <c r="E772" t="s">
        <v>43</v>
      </c>
      <c r="F772" t="s">
        <v>44</v>
      </c>
      <c r="G772">
        <v>6</v>
      </c>
      <c r="H772">
        <v>8</v>
      </c>
      <c r="I772" t="s">
        <v>28</v>
      </c>
      <c r="J772">
        <v>3.8</v>
      </c>
      <c r="K772" t="s">
        <v>20</v>
      </c>
      <c r="L772">
        <v>68000</v>
      </c>
      <c r="M772" t="s">
        <v>40</v>
      </c>
      <c r="N772" t="s">
        <v>22</v>
      </c>
      <c r="O772">
        <v>0</v>
      </c>
    </row>
    <row r="773" spans="1:15" x14ac:dyDescent="0.25">
      <c r="A773" t="s">
        <v>820</v>
      </c>
      <c r="B773">
        <v>30</v>
      </c>
      <c r="C773" t="s">
        <v>16</v>
      </c>
      <c r="D773" t="s">
        <v>25</v>
      </c>
      <c r="E773" t="s">
        <v>47</v>
      </c>
      <c r="F773" t="s">
        <v>33</v>
      </c>
      <c r="G773">
        <v>4</v>
      </c>
      <c r="H773">
        <v>9</v>
      </c>
      <c r="I773" t="s">
        <v>39</v>
      </c>
      <c r="J773">
        <v>3.9</v>
      </c>
      <c r="K773" t="s">
        <v>20</v>
      </c>
      <c r="L773">
        <v>69000</v>
      </c>
      <c r="M773" t="s">
        <v>40</v>
      </c>
      <c r="N773" t="s">
        <v>22</v>
      </c>
      <c r="O773">
        <v>0</v>
      </c>
    </row>
    <row r="774" spans="1:15" x14ac:dyDescent="0.25">
      <c r="A774" t="s">
        <v>821</v>
      </c>
      <c r="B774">
        <v>29</v>
      </c>
      <c r="C774" t="s">
        <v>16</v>
      </c>
      <c r="D774" t="s">
        <v>17</v>
      </c>
      <c r="E774" t="s">
        <v>26</v>
      </c>
      <c r="F774" t="s">
        <v>38</v>
      </c>
      <c r="G774">
        <v>3</v>
      </c>
      <c r="H774">
        <v>7</v>
      </c>
      <c r="I774" t="s">
        <v>20</v>
      </c>
      <c r="J774">
        <v>3.5</v>
      </c>
      <c r="K774" t="s">
        <v>50</v>
      </c>
      <c r="L774">
        <v>62000</v>
      </c>
      <c r="M774" t="s">
        <v>40</v>
      </c>
      <c r="N774" t="s">
        <v>22</v>
      </c>
      <c r="O774">
        <v>0</v>
      </c>
    </row>
    <row r="775" spans="1:15" x14ac:dyDescent="0.25">
      <c r="A775" t="s">
        <v>822</v>
      </c>
      <c r="B775">
        <v>41</v>
      </c>
      <c r="C775" t="s">
        <v>36</v>
      </c>
      <c r="D775" t="s">
        <v>25</v>
      </c>
      <c r="E775" t="s">
        <v>37</v>
      </c>
      <c r="F775" t="s">
        <v>38</v>
      </c>
      <c r="G775">
        <v>10</v>
      </c>
      <c r="H775">
        <v>9</v>
      </c>
      <c r="I775" t="s">
        <v>39</v>
      </c>
      <c r="J775">
        <v>3.4</v>
      </c>
      <c r="K775" t="s">
        <v>50</v>
      </c>
      <c r="L775">
        <v>63000</v>
      </c>
      <c r="M775" t="s">
        <v>40</v>
      </c>
      <c r="N775" t="s">
        <v>22</v>
      </c>
      <c r="O775">
        <v>0</v>
      </c>
    </row>
    <row r="776" spans="1:15" x14ac:dyDescent="0.25">
      <c r="A776" t="s">
        <v>823</v>
      </c>
      <c r="B776">
        <v>34</v>
      </c>
      <c r="C776" t="s">
        <v>24</v>
      </c>
      <c r="D776" t="s">
        <v>17</v>
      </c>
      <c r="E776" t="s">
        <v>18</v>
      </c>
      <c r="F776" t="s">
        <v>19</v>
      </c>
      <c r="G776">
        <v>7</v>
      </c>
      <c r="H776">
        <v>8</v>
      </c>
      <c r="I776" t="s">
        <v>28</v>
      </c>
      <c r="J776">
        <v>3.5</v>
      </c>
      <c r="K776" t="s">
        <v>50</v>
      </c>
      <c r="L776">
        <v>64000</v>
      </c>
      <c r="M776" t="s">
        <v>40</v>
      </c>
      <c r="N776" t="s">
        <v>22</v>
      </c>
      <c r="O776">
        <v>0</v>
      </c>
    </row>
    <row r="777" spans="1:15" x14ac:dyDescent="0.25">
      <c r="A777" t="s">
        <v>824</v>
      </c>
      <c r="B777">
        <v>32</v>
      </c>
      <c r="C777" t="s">
        <v>24</v>
      </c>
      <c r="D777" t="s">
        <v>25</v>
      </c>
      <c r="E777" t="s">
        <v>32</v>
      </c>
      <c r="F777" t="s">
        <v>44</v>
      </c>
      <c r="G777">
        <v>5</v>
      </c>
      <c r="H777">
        <v>6</v>
      </c>
      <c r="I777" t="s">
        <v>34</v>
      </c>
      <c r="J777">
        <v>3.6</v>
      </c>
      <c r="K777" t="s">
        <v>20</v>
      </c>
      <c r="L777">
        <v>67000</v>
      </c>
      <c r="M777" t="s">
        <v>40</v>
      </c>
      <c r="N777" t="s">
        <v>22</v>
      </c>
      <c r="O777">
        <v>0</v>
      </c>
    </row>
    <row r="778" spans="1:15" x14ac:dyDescent="0.25">
      <c r="A778" t="s">
        <v>825</v>
      </c>
      <c r="B778">
        <v>38</v>
      </c>
      <c r="C778" t="s">
        <v>46</v>
      </c>
      <c r="D778" t="s">
        <v>17</v>
      </c>
      <c r="E778" t="s">
        <v>43</v>
      </c>
      <c r="F778" t="s">
        <v>44</v>
      </c>
      <c r="G778">
        <v>9</v>
      </c>
      <c r="H778">
        <v>7</v>
      </c>
      <c r="I778" t="s">
        <v>20</v>
      </c>
      <c r="J778">
        <v>3.7</v>
      </c>
      <c r="K778" t="s">
        <v>20</v>
      </c>
      <c r="L778">
        <v>68000</v>
      </c>
      <c r="M778" t="s">
        <v>40</v>
      </c>
      <c r="N778" t="s">
        <v>22</v>
      </c>
      <c r="O778">
        <v>0</v>
      </c>
    </row>
    <row r="779" spans="1:15" x14ac:dyDescent="0.25">
      <c r="A779" t="s">
        <v>826</v>
      </c>
      <c r="B779">
        <v>27</v>
      </c>
      <c r="C779" t="s">
        <v>16</v>
      </c>
      <c r="D779" t="s">
        <v>25</v>
      </c>
      <c r="E779" t="s">
        <v>47</v>
      </c>
      <c r="F779" t="s">
        <v>33</v>
      </c>
      <c r="G779">
        <v>2</v>
      </c>
      <c r="H779">
        <v>8</v>
      </c>
      <c r="I779" t="s">
        <v>28</v>
      </c>
      <c r="J779">
        <v>3.8</v>
      </c>
      <c r="K779" t="s">
        <v>20</v>
      </c>
      <c r="L779">
        <v>69000</v>
      </c>
      <c r="M779" t="s">
        <v>40</v>
      </c>
      <c r="N779" t="s">
        <v>22</v>
      </c>
      <c r="O779">
        <v>0</v>
      </c>
    </row>
    <row r="780" spans="1:15" x14ac:dyDescent="0.25">
      <c r="A780" t="s">
        <v>827</v>
      </c>
      <c r="B780">
        <v>35</v>
      </c>
      <c r="C780" t="s">
        <v>24</v>
      </c>
      <c r="D780" t="s">
        <v>17</v>
      </c>
      <c r="E780" t="s">
        <v>26</v>
      </c>
      <c r="F780" t="s">
        <v>38</v>
      </c>
      <c r="G780">
        <v>6</v>
      </c>
      <c r="H780">
        <v>9</v>
      </c>
      <c r="I780" t="s">
        <v>39</v>
      </c>
      <c r="J780">
        <v>3.9</v>
      </c>
      <c r="K780" t="s">
        <v>20</v>
      </c>
      <c r="L780">
        <v>62000</v>
      </c>
      <c r="M780" t="s">
        <v>40</v>
      </c>
      <c r="N780" t="s">
        <v>22</v>
      </c>
      <c r="O780">
        <v>0</v>
      </c>
    </row>
    <row r="781" spans="1:15" x14ac:dyDescent="0.25">
      <c r="A781" t="s">
        <v>828</v>
      </c>
      <c r="B781">
        <v>33</v>
      </c>
      <c r="C781" t="s">
        <v>24</v>
      </c>
      <c r="D781" t="s">
        <v>25</v>
      </c>
      <c r="E781" t="s">
        <v>37</v>
      </c>
      <c r="F781" t="s">
        <v>38</v>
      </c>
      <c r="G781">
        <v>5</v>
      </c>
      <c r="H781">
        <v>7</v>
      </c>
      <c r="I781" t="s">
        <v>20</v>
      </c>
      <c r="J781">
        <v>3.5</v>
      </c>
      <c r="K781" t="s">
        <v>50</v>
      </c>
      <c r="L781">
        <v>63000</v>
      </c>
      <c r="M781" t="s">
        <v>40</v>
      </c>
      <c r="N781" t="s">
        <v>22</v>
      </c>
      <c r="O78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C36A5-9257-40C8-9CA9-6666555B8622}">
  <dimension ref="A1:K36"/>
  <sheetViews>
    <sheetView showGridLines="0" topLeftCell="A10" workbookViewId="0">
      <selection sqref="A1:K36"/>
    </sheetView>
  </sheetViews>
  <sheetFormatPr defaultRowHeight="15" x14ac:dyDescent="0.25"/>
  <sheetData>
    <row r="1" spans="1:11" ht="15" customHeight="1" x14ac:dyDescent="0.25">
      <c r="A1" s="8" t="s">
        <v>841</v>
      </c>
      <c r="B1" s="8"/>
      <c r="C1" s="8"/>
      <c r="D1" s="8"/>
      <c r="E1" s="8"/>
      <c r="F1" s="8"/>
      <c r="G1" s="8"/>
      <c r="H1" s="8"/>
      <c r="I1" s="8"/>
      <c r="J1" s="8"/>
      <c r="K1" s="8"/>
    </row>
    <row r="2" spans="1:11" x14ac:dyDescent="0.25">
      <c r="A2" s="8"/>
      <c r="B2" s="8"/>
      <c r="C2" s="8"/>
      <c r="D2" s="8"/>
      <c r="E2" s="8"/>
      <c r="F2" s="8"/>
      <c r="G2" s="8"/>
      <c r="H2" s="8"/>
      <c r="I2" s="8"/>
      <c r="J2" s="8"/>
      <c r="K2" s="8"/>
    </row>
    <row r="3" spans="1:11" x14ac:dyDescent="0.25">
      <c r="A3" s="8"/>
      <c r="B3" s="8"/>
      <c r="C3" s="8"/>
      <c r="D3" s="8"/>
      <c r="E3" s="8"/>
      <c r="F3" s="8"/>
      <c r="G3" s="8"/>
      <c r="H3" s="8"/>
      <c r="I3" s="8"/>
      <c r="J3" s="8"/>
      <c r="K3" s="8"/>
    </row>
    <row r="4" spans="1:11" x14ac:dyDescent="0.25">
      <c r="A4" s="8"/>
      <c r="B4" s="8"/>
      <c r="C4" s="8"/>
      <c r="D4" s="8"/>
      <c r="E4" s="8"/>
      <c r="F4" s="8"/>
      <c r="G4" s="8"/>
      <c r="H4" s="8"/>
      <c r="I4" s="8"/>
      <c r="J4" s="8"/>
      <c r="K4" s="8"/>
    </row>
    <row r="5" spans="1:11" x14ac:dyDescent="0.25">
      <c r="A5" s="8"/>
      <c r="B5" s="8"/>
      <c r="C5" s="8"/>
      <c r="D5" s="8"/>
      <c r="E5" s="8"/>
      <c r="F5" s="8"/>
      <c r="G5" s="8"/>
      <c r="H5" s="8"/>
      <c r="I5" s="8"/>
      <c r="J5" s="8"/>
      <c r="K5" s="8"/>
    </row>
    <row r="6" spans="1:11" x14ac:dyDescent="0.25">
      <c r="A6" s="8"/>
      <c r="B6" s="8"/>
      <c r="C6" s="8"/>
      <c r="D6" s="8"/>
      <c r="E6" s="8"/>
      <c r="F6" s="8"/>
      <c r="G6" s="8"/>
      <c r="H6" s="8"/>
      <c r="I6" s="8"/>
      <c r="J6" s="8"/>
      <c r="K6" s="8"/>
    </row>
    <row r="7" spans="1:11" x14ac:dyDescent="0.25">
      <c r="A7" s="8"/>
      <c r="B7" s="8"/>
      <c r="C7" s="8"/>
      <c r="D7" s="8"/>
      <c r="E7" s="8"/>
      <c r="F7" s="8"/>
      <c r="G7" s="8"/>
      <c r="H7" s="8"/>
      <c r="I7" s="8"/>
      <c r="J7" s="8"/>
      <c r="K7" s="8"/>
    </row>
    <row r="8" spans="1:11" x14ac:dyDescent="0.25">
      <c r="A8" s="8"/>
      <c r="B8" s="8"/>
      <c r="C8" s="8"/>
      <c r="D8" s="8"/>
      <c r="E8" s="8"/>
      <c r="F8" s="8"/>
      <c r="G8" s="8"/>
      <c r="H8" s="8"/>
      <c r="I8" s="8"/>
      <c r="J8" s="8"/>
      <c r="K8" s="8"/>
    </row>
    <row r="9" spans="1:11" x14ac:dyDescent="0.25">
      <c r="A9" s="8"/>
      <c r="B9" s="8"/>
      <c r="C9" s="8"/>
      <c r="D9" s="8"/>
      <c r="E9" s="8"/>
      <c r="F9" s="8"/>
      <c r="G9" s="8"/>
      <c r="H9" s="8"/>
      <c r="I9" s="8"/>
      <c r="J9" s="8"/>
      <c r="K9" s="8"/>
    </row>
    <row r="10" spans="1:11" x14ac:dyDescent="0.25">
      <c r="A10" s="8"/>
      <c r="B10" s="8"/>
      <c r="C10" s="8"/>
      <c r="D10" s="8"/>
      <c r="E10" s="8"/>
      <c r="F10" s="8"/>
      <c r="G10" s="8"/>
      <c r="H10" s="8"/>
      <c r="I10" s="8"/>
      <c r="J10" s="8"/>
      <c r="K10" s="8"/>
    </row>
    <row r="11" spans="1:11" x14ac:dyDescent="0.25">
      <c r="A11" s="8"/>
      <c r="B11" s="8"/>
      <c r="C11" s="8"/>
      <c r="D11" s="8"/>
      <c r="E11" s="8"/>
      <c r="F11" s="8"/>
      <c r="G11" s="8"/>
      <c r="H11" s="8"/>
      <c r="I11" s="8"/>
      <c r="J11" s="8"/>
      <c r="K11" s="8"/>
    </row>
    <row r="12" spans="1:11" x14ac:dyDescent="0.25">
      <c r="A12" s="8"/>
      <c r="B12" s="8"/>
      <c r="C12" s="8"/>
      <c r="D12" s="8"/>
      <c r="E12" s="8"/>
      <c r="F12" s="8"/>
      <c r="G12" s="8"/>
      <c r="H12" s="8"/>
      <c r="I12" s="8"/>
      <c r="J12" s="8"/>
      <c r="K12" s="8"/>
    </row>
    <row r="13" spans="1:11" x14ac:dyDescent="0.25">
      <c r="A13" s="8"/>
      <c r="B13" s="8"/>
      <c r="C13" s="8"/>
      <c r="D13" s="8"/>
      <c r="E13" s="8"/>
      <c r="F13" s="8"/>
      <c r="G13" s="8"/>
      <c r="H13" s="8"/>
      <c r="I13" s="8"/>
      <c r="J13" s="8"/>
      <c r="K13" s="8"/>
    </row>
    <row r="14" spans="1:11" x14ac:dyDescent="0.25">
      <c r="A14" s="8"/>
      <c r="B14" s="8"/>
      <c r="C14" s="8"/>
      <c r="D14" s="8"/>
      <c r="E14" s="8"/>
      <c r="F14" s="8"/>
      <c r="G14" s="8"/>
      <c r="H14" s="8"/>
      <c r="I14" s="8"/>
      <c r="J14" s="8"/>
      <c r="K14" s="8"/>
    </row>
    <row r="15" spans="1:11" x14ac:dyDescent="0.25">
      <c r="A15" s="8"/>
      <c r="B15" s="8"/>
      <c r="C15" s="8"/>
      <c r="D15" s="8"/>
      <c r="E15" s="8"/>
      <c r="F15" s="8"/>
      <c r="G15" s="8"/>
      <c r="H15" s="8"/>
      <c r="I15" s="8"/>
      <c r="J15" s="8"/>
      <c r="K15" s="8"/>
    </row>
    <row r="16" spans="1:11" x14ac:dyDescent="0.25">
      <c r="A16" s="8"/>
      <c r="B16" s="8"/>
      <c r="C16" s="8"/>
      <c r="D16" s="8"/>
      <c r="E16" s="8"/>
      <c r="F16" s="8"/>
      <c r="G16" s="8"/>
      <c r="H16" s="8"/>
      <c r="I16" s="8"/>
      <c r="J16" s="8"/>
      <c r="K16" s="8"/>
    </row>
    <row r="17" spans="1:11" x14ac:dyDescent="0.25">
      <c r="A17" s="8"/>
      <c r="B17" s="8"/>
      <c r="C17" s="8"/>
      <c r="D17" s="8"/>
      <c r="E17" s="8"/>
      <c r="F17" s="8"/>
      <c r="G17" s="8"/>
      <c r="H17" s="8"/>
      <c r="I17" s="8"/>
      <c r="J17" s="8"/>
      <c r="K17" s="8"/>
    </row>
    <row r="18" spans="1:11" x14ac:dyDescent="0.25">
      <c r="A18" s="8"/>
      <c r="B18" s="8"/>
      <c r="C18" s="8"/>
      <c r="D18" s="8"/>
      <c r="E18" s="8"/>
      <c r="F18" s="8"/>
      <c r="G18" s="8"/>
      <c r="H18" s="8"/>
      <c r="I18" s="8"/>
      <c r="J18" s="8"/>
      <c r="K18" s="8"/>
    </row>
    <row r="19" spans="1:11" x14ac:dyDescent="0.25">
      <c r="A19" s="8"/>
      <c r="B19" s="8"/>
      <c r="C19" s="8"/>
      <c r="D19" s="8"/>
      <c r="E19" s="8"/>
      <c r="F19" s="8"/>
      <c r="G19" s="8"/>
      <c r="H19" s="8"/>
      <c r="I19" s="8"/>
      <c r="J19" s="8"/>
      <c r="K19" s="8"/>
    </row>
    <row r="20" spans="1:11" x14ac:dyDescent="0.25">
      <c r="A20" s="8"/>
      <c r="B20" s="8"/>
      <c r="C20" s="8"/>
      <c r="D20" s="8"/>
      <c r="E20" s="8"/>
      <c r="F20" s="8"/>
      <c r="G20" s="8"/>
      <c r="H20" s="8"/>
      <c r="I20" s="8"/>
      <c r="J20" s="8"/>
      <c r="K20" s="8"/>
    </row>
    <row r="21" spans="1:11" x14ac:dyDescent="0.25">
      <c r="A21" s="8"/>
      <c r="B21" s="8"/>
      <c r="C21" s="8"/>
      <c r="D21" s="8"/>
      <c r="E21" s="8"/>
      <c r="F21" s="8"/>
      <c r="G21" s="8"/>
      <c r="H21" s="8"/>
      <c r="I21" s="8"/>
      <c r="J21" s="8"/>
      <c r="K21" s="8"/>
    </row>
    <row r="22" spans="1:11" x14ac:dyDescent="0.25">
      <c r="A22" s="8"/>
      <c r="B22" s="8"/>
      <c r="C22" s="8"/>
      <c r="D22" s="8"/>
      <c r="E22" s="8"/>
      <c r="F22" s="8"/>
      <c r="G22" s="8"/>
      <c r="H22" s="8"/>
      <c r="I22" s="8"/>
      <c r="J22" s="8"/>
      <c r="K22" s="8"/>
    </row>
    <row r="23" spans="1:11" x14ac:dyDescent="0.25">
      <c r="A23" s="8"/>
      <c r="B23" s="8"/>
      <c r="C23" s="8"/>
      <c r="D23" s="8"/>
      <c r="E23" s="8"/>
      <c r="F23" s="8"/>
      <c r="G23" s="8"/>
      <c r="H23" s="8"/>
      <c r="I23" s="8"/>
      <c r="J23" s="8"/>
      <c r="K23" s="8"/>
    </row>
    <row r="24" spans="1:11" x14ac:dyDescent="0.25">
      <c r="A24" s="8"/>
      <c r="B24" s="8"/>
      <c r="C24" s="8"/>
      <c r="D24" s="8"/>
      <c r="E24" s="8"/>
      <c r="F24" s="8"/>
      <c r="G24" s="8"/>
      <c r="H24" s="8"/>
      <c r="I24" s="8"/>
      <c r="J24" s="8"/>
      <c r="K24" s="8"/>
    </row>
    <row r="25" spans="1:11" x14ac:dyDescent="0.25">
      <c r="A25" s="8"/>
      <c r="B25" s="8"/>
      <c r="C25" s="8"/>
      <c r="D25" s="8"/>
      <c r="E25" s="8"/>
      <c r="F25" s="8"/>
      <c r="G25" s="8"/>
      <c r="H25" s="8"/>
      <c r="I25" s="8"/>
      <c r="J25" s="8"/>
      <c r="K25" s="8"/>
    </row>
    <row r="26" spans="1:11" x14ac:dyDescent="0.25">
      <c r="A26" s="8"/>
      <c r="B26" s="8"/>
      <c r="C26" s="8"/>
      <c r="D26" s="8"/>
      <c r="E26" s="8"/>
      <c r="F26" s="8"/>
      <c r="G26" s="8"/>
      <c r="H26" s="8"/>
      <c r="I26" s="8"/>
      <c r="J26" s="8"/>
      <c r="K26" s="8"/>
    </row>
    <row r="27" spans="1:11" x14ac:dyDescent="0.25">
      <c r="A27" s="8"/>
      <c r="B27" s="8"/>
      <c r="C27" s="8"/>
      <c r="D27" s="8"/>
      <c r="E27" s="8"/>
      <c r="F27" s="8"/>
      <c r="G27" s="8"/>
      <c r="H27" s="8"/>
      <c r="I27" s="8"/>
      <c r="J27" s="8"/>
      <c r="K27" s="8"/>
    </row>
    <row r="28" spans="1:11" x14ac:dyDescent="0.25">
      <c r="A28" s="8"/>
      <c r="B28" s="8"/>
      <c r="C28" s="8"/>
      <c r="D28" s="8"/>
      <c r="E28" s="8"/>
      <c r="F28" s="8"/>
      <c r="G28" s="8"/>
      <c r="H28" s="8"/>
      <c r="I28" s="8"/>
      <c r="J28" s="8"/>
      <c r="K28" s="8"/>
    </row>
    <row r="29" spans="1:11" x14ac:dyDescent="0.25">
      <c r="A29" s="8"/>
      <c r="B29" s="8"/>
      <c r="C29" s="8"/>
      <c r="D29" s="8"/>
      <c r="E29" s="8"/>
      <c r="F29" s="8"/>
      <c r="G29" s="8"/>
      <c r="H29" s="8"/>
      <c r="I29" s="8"/>
      <c r="J29" s="8"/>
      <c r="K29" s="8"/>
    </row>
    <row r="30" spans="1:11" x14ac:dyDescent="0.25">
      <c r="A30" s="8"/>
      <c r="B30" s="8"/>
      <c r="C30" s="8"/>
      <c r="D30" s="8"/>
      <c r="E30" s="8"/>
      <c r="F30" s="8"/>
      <c r="G30" s="8"/>
      <c r="H30" s="8"/>
      <c r="I30" s="8"/>
      <c r="J30" s="8"/>
      <c r="K30" s="8"/>
    </row>
    <row r="31" spans="1:11" x14ac:dyDescent="0.25">
      <c r="A31" s="8"/>
      <c r="B31" s="8"/>
      <c r="C31" s="8"/>
      <c r="D31" s="8"/>
      <c r="E31" s="8"/>
      <c r="F31" s="8"/>
      <c r="G31" s="8"/>
      <c r="H31" s="8"/>
      <c r="I31" s="8"/>
      <c r="J31" s="8"/>
      <c r="K31" s="8"/>
    </row>
    <row r="32" spans="1:11" x14ac:dyDescent="0.25">
      <c r="A32" s="8"/>
      <c r="B32" s="8"/>
      <c r="C32" s="8"/>
      <c r="D32" s="8"/>
      <c r="E32" s="8"/>
      <c r="F32" s="8"/>
      <c r="G32" s="8"/>
      <c r="H32" s="8"/>
      <c r="I32" s="8"/>
      <c r="J32" s="8"/>
      <c r="K32" s="8"/>
    </row>
    <row r="33" spans="1:11" x14ac:dyDescent="0.25">
      <c r="A33" s="8"/>
      <c r="B33" s="8"/>
      <c r="C33" s="8"/>
      <c r="D33" s="8"/>
      <c r="E33" s="8"/>
      <c r="F33" s="8"/>
      <c r="G33" s="8"/>
      <c r="H33" s="8"/>
      <c r="I33" s="8"/>
      <c r="J33" s="8"/>
      <c r="K33" s="8"/>
    </row>
    <row r="34" spans="1:11" x14ac:dyDescent="0.25">
      <c r="A34" s="8"/>
      <c r="B34" s="8"/>
      <c r="C34" s="8"/>
      <c r="D34" s="8"/>
      <c r="E34" s="8"/>
      <c r="F34" s="8"/>
      <c r="G34" s="8"/>
      <c r="H34" s="8"/>
      <c r="I34" s="8"/>
      <c r="J34" s="8"/>
      <c r="K34" s="8"/>
    </row>
    <row r="35" spans="1:11" x14ac:dyDescent="0.25">
      <c r="A35" s="8"/>
      <c r="B35" s="8"/>
      <c r="C35" s="8"/>
      <c r="D35" s="8"/>
      <c r="E35" s="8"/>
      <c r="F35" s="8"/>
      <c r="G35" s="8"/>
      <c r="H35" s="8"/>
      <c r="I35" s="8"/>
      <c r="J35" s="8"/>
      <c r="K35" s="8"/>
    </row>
    <row r="36" spans="1:11" x14ac:dyDescent="0.25">
      <c r="A36" s="8"/>
      <c r="B36" s="8"/>
      <c r="C36" s="8"/>
      <c r="D36" s="8"/>
      <c r="E36" s="8"/>
      <c r="F36" s="8"/>
      <c r="G36" s="8"/>
      <c r="H36" s="8"/>
      <c r="I36" s="8"/>
      <c r="J36" s="8"/>
      <c r="K36" s="8"/>
    </row>
  </sheetData>
  <mergeCells count="1">
    <mergeCell ref="A1:K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8D7B7-B55C-4F35-8AA2-2DFC0A1A1515}">
  <sheetPr>
    <tabColor rgb="FFFF0000"/>
  </sheetPr>
  <dimension ref="A3:F7"/>
  <sheetViews>
    <sheetView workbookViewId="0">
      <selection activeCell="L52" sqref="L52"/>
    </sheetView>
  </sheetViews>
  <sheetFormatPr defaultRowHeight="15" x14ac:dyDescent="0.25"/>
  <cols>
    <col min="1" max="1" width="13.42578125" bestFit="1" customWidth="1"/>
    <col min="2" max="2" width="20.5703125" bestFit="1" customWidth="1"/>
    <col min="3" max="3" width="21.7109375" bestFit="1" customWidth="1"/>
  </cols>
  <sheetData>
    <row r="3" spans="1:6" x14ac:dyDescent="0.25">
      <c r="A3" s="1" t="s">
        <v>830</v>
      </c>
      <c r="B3" t="s">
        <v>829</v>
      </c>
      <c r="C3" t="s">
        <v>834</v>
      </c>
    </row>
    <row r="4" spans="1:6" x14ac:dyDescent="0.25">
      <c r="A4" s="2" t="s">
        <v>831</v>
      </c>
      <c r="B4">
        <v>546</v>
      </c>
      <c r="C4" s="3">
        <v>0.7</v>
      </c>
      <c r="E4">
        <f>B4</f>
        <v>546</v>
      </c>
      <c r="F4" s="3">
        <f>C4</f>
        <v>0.7</v>
      </c>
    </row>
    <row r="5" spans="1:6" x14ac:dyDescent="0.25">
      <c r="A5" s="2" t="s">
        <v>832</v>
      </c>
      <c r="B5">
        <v>234</v>
      </c>
      <c r="C5" s="3">
        <v>0.3</v>
      </c>
      <c r="E5">
        <f>B5</f>
        <v>234</v>
      </c>
      <c r="F5" s="3">
        <f>C5</f>
        <v>0.3</v>
      </c>
    </row>
    <row r="6" spans="1:6" x14ac:dyDescent="0.25">
      <c r="A6" s="2" t="s">
        <v>833</v>
      </c>
      <c r="B6">
        <v>780</v>
      </c>
      <c r="C6" s="3">
        <v>1</v>
      </c>
    </row>
    <row r="7" spans="1:6" x14ac:dyDescent="0.25">
      <c r="E7">
        <f>E4+E5</f>
        <v>780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36D0-BC2A-483D-9D83-2853D1E26EEA}">
  <dimension ref="A3:F13"/>
  <sheetViews>
    <sheetView workbookViewId="0">
      <selection activeCell="A4" sqref="A4"/>
    </sheetView>
  </sheetViews>
  <sheetFormatPr defaultRowHeight="15" x14ac:dyDescent="0.25"/>
  <cols>
    <col min="1" max="1" width="20.5703125" bestFit="1" customWidth="1"/>
    <col min="2" max="2" width="14.28515625" bestFit="1" customWidth="1"/>
    <col min="3" max="3" width="25.85546875" bestFit="1" customWidth="1"/>
    <col min="4" max="4" width="29.140625" bestFit="1" customWidth="1"/>
    <col min="5" max="5" width="27.7109375" bestFit="1" customWidth="1"/>
    <col min="6" max="6" width="16.42578125" bestFit="1" customWidth="1"/>
  </cols>
  <sheetData>
    <row r="3" spans="1:6" x14ac:dyDescent="0.25">
      <c r="A3" t="s">
        <v>829</v>
      </c>
      <c r="B3" t="s">
        <v>835</v>
      </c>
      <c r="C3" t="s">
        <v>836</v>
      </c>
      <c r="D3" t="s">
        <v>837</v>
      </c>
      <c r="E3" t="s">
        <v>838</v>
      </c>
      <c r="F3" t="s">
        <v>839</v>
      </c>
    </row>
    <row r="4" spans="1:6" x14ac:dyDescent="0.25">
      <c r="A4">
        <v>780</v>
      </c>
      <c r="B4" s="4">
        <v>33.880769230769232</v>
      </c>
      <c r="C4" s="4">
        <v>6.4192307692307695</v>
      </c>
      <c r="D4" s="4">
        <v>6.7974358974358973</v>
      </c>
      <c r="E4" s="4">
        <v>3.7820512820512837</v>
      </c>
      <c r="F4" s="5">
        <v>60953.846153846156</v>
      </c>
    </row>
    <row r="6" spans="1:6" x14ac:dyDescent="0.25">
      <c r="A6" s="1" t="s">
        <v>840</v>
      </c>
      <c r="B6" t="s" vm="1">
        <v>832</v>
      </c>
    </row>
    <row r="8" spans="1:6" x14ac:dyDescent="0.25">
      <c r="A8" t="s">
        <v>829</v>
      </c>
      <c r="B8" t="s">
        <v>835</v>
      </c>
      <c r="C8" t="s">
        <v>836</v>
      </c>
      <c r="D8" t="s">
        <v>837</v>
      </c>
      <c r="E8" t="s">
        <v>838</v>
      </c>
      <c r="F8" t="s">
        <v>839</v>
      </c>
    </row>
    <row r="9" spans="1:6" x14ac:dyDescent="0.25">
      <c r="A9">
        <v>234</v>
      </c>
      <c r="B9" s="4">
        <v>33.910256410256409</v>
      </c>
      <c r="C9" s="4">
        <v>6.1709401709401712</v>
      </c>
      <c r="D9" s="4">
        <v>6.2863247863247862</v>
      </c>
      <c r="E9" s="4">
        <v>3.7662393162393162</v>
      </c>
      <c r="F9" s="5">
        <v>62145.299145299148</v>
      </c>
    </row>
    <row r="13" spans="1:6" x14ac:dyDescent="0.25">
      <c r="A13">
        <f>A9</f>
        <v>234</v>
      </c>
      <c r="B13" s="4">
        <f t="shared" ref="B13:F13" si="0">B9</f>
        <v>33.910256410256409</v>
      </c>
      <c r="C13" s="4">
        <f t="shared" si="0"/>
        <v>6.1709401709401712</v>
      </c>
      <c r="D13" s="4">
        <f t="shared" si="0"/>
        <v>6.2863247863247862</v>
      </c>
      <c r="E13" s="4">
        <f t="shared" si="0"/>
        <v>3.7662393162393162</v>
      </c>
      <c r="F13" s="7">
        <f t="shared" si="0"/>
        <v>62145.299145299148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A510-5B54-4E83-904C-BA4D94551247}">
  <sheetPr>
    <tabColor rgb="FFFF0000"/>
  </sheetPr>
  <dimension ref="A3:E19"/>
  <sheetViews>
    <sheetView workbookViewId="0">
      <selection activeCell="B17" sqref="B17"/>
    </sheetView>
  </sheetViews>
  <sheetFormatPr defaultRowHeight="15" x14ac:dyDescent="0.25"/>
  <cols>
    <col min="1" max="1" width="13.42578125" bestFit="1" customWidth="1"/>
    <col min="2" max="2" width="20.5703125" bestFit="1" customWidth="1"/>
    <col min="4" max="4" width="12.28515625" customWidth="1"/>
  </cols>
  <sheetData>
    <row r="3" spans="1:5" x14ac:dyDescent="0.25">
      <c r="A3" s="1" t="s">
        <v>830</v>
      </c>
      <c r="B3" t="s">
        <v>829</v>
      </c>
    </row>
    <row r="4" spans="1:5" x14ac:dyDescent="0.25">
      <c r="A4" s="2" t="s">
        <v>16</v>
      </c>
      <c r="B4">
        <v>228</v>
      </c>
    </row>
    <row r="5" spans="1:5" x14ac:dyDescent="0.25">
      <c r="A5" s="2" t="s">
        <v>24</v>
      </c>
      <c r="B5">
        <v>292</v>
      </c>
    </row>
    <row r="6" spans="1:5" x14ac:dyDescent="0.25">
      <c r="A6" s="2" t="s">
        <v>46</v>
      </c>
      <c r="B6">
        <v>180</v>
      </c>
    </row>
    <row r="7" spans="1:5" x14ac:dyDescent="0.25">
      <c r="A7" s="2" t="s">
        <v>36</v>
      </c>
      <c r="B7">
        <v>78</v>
      </c>
    </row>
    <row r="8" spans="1:5" x14ac:dyDescent="0.25">
      <c r="A8" s="2" t="s">
        <v>77</v>
      </c>
      <c r="B8">
        <v>2</v>
      </c>
    </row>
    <row r="9" spans="1:5" x14ac:dyDescent="0.25">
      <c r="A9" s="2" t="s">
        <v>833</v>
      </c>
      <c r="B9">
        <v>780</v>
      </c>
    </row>
    <row r="12" spans="1:5" x14ac:dyDescent="0.25">
      <c r="A12" s="1" t="s">
        <v>840</v>
      </c>
      <c r="B12" t="s" vm="1">
        <v>832</v>
      </c>
    </row>
    <row r="14" spans="1:5" x14ac:dyDescent="0.25">
      <c r="A14" s="1" t="s">
        <v>830</v>
      </c>
      <c r="B14" t="s">
        <v>829</v>
      </c>
    </row>
    <row r="15" spans="1:5" x14ac:dyDescent="0.25">
      <c r="A15" s="2" t="s">
        <v>16</v>
      </c>
      <c r="B15">
        <v>65</v>
      </c>
      <c r="D15" t="str">
        <f>A15</f>
        <v>26-30 years</v>
      </c>
      <c r="E15">
        <f>B15</f>
        <v>65</v>
      </c>
    </row>
    <row r="16" spans="1:5" x14ac:dyDescent="0.25">
      <c r="A16" s="2" t="s">
        <v>24</v>
      </c>
      <c r="B16">
        <v>91</v>
      </c>
      <c r="D16" t="str">
        <f t="shared" ref="D16:D19" si="0">A16</f>
        <v>31-35 years</v>
      </c>
      <c r="E16">
        <f t="shared" ref="E16:E19" si="1">B16</f>
        <v>91</v>
      </c>
    </row>
    <row r="17" spans="1:5" x14ac:dyDescent="0.25">
      <c r="A17" s="2" t="s">
        <v>46</v>
      </c>
      <c r="B17">
        <v>57</v>
      </c>
      <c r="D17" t="str">
        <f t="shared" si="0"/>
        <v>36-40 years</v>
      </c>
      <c r="E17">
        <f t="shared" si="1"/>
        <v>57</v>
      </c>
    </row>
    <row r="18" spans="1:5" x14ac:dyDescent="0.25">
      <c r="A18" s="2" t="s">
        <v>36</v>
      </c>
      <c r="B18">
        <v>20</v>
      </c>
      <c r="D18" t="str">
        <f t="shared" si="0"/>
        <v>41-45 years</v>
      </c>
      <c r="E18">
        <f t="shared" si="1"/>
        <v>20</v>
      </c>
    </row>
    <row r="19" spans="1:5" x14ac:dyDescent="0.25">
      <c r="A19" s="2" t="s">
        <v>77</v>
      </c>
      <c r="B19">
        <v>1</v>
      </c>
      <c r="D19" t="str">
        <f t="shared" si="0"/>
        <v>46-50 years</v>
      </c>
      <c r="E19">
        <f t="shared" si="1"/>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8498-4B78-472C-8CE2-1700CE8C7A37}">
  <sheetPr>
    <tabColor rgb="FFFFFF00"/>
  </sheetPr>
  <dimension ref="A3:E13"/>
  <sheetViews>
    <sheetView workbookViewId="0">
      <selection activeCell="M30" sqref="M30"/>
    </sheetView>
  </sheetViews>
  <sheetFormatPr defaultRowHeight="15" x14ac:dyDescent="0.25"/>
  <cols>
    <col min="1" max="1" width="13.42578125" bestFit="1" customWidth="1"/>
    <col min="2" max="2" width="20.5703125" bestFit="1" customWidth="1"/>
  </cols>
  <sheetData>
    <row r="3" spans="1:5" x14ac:dyDescent="0.25">
      <c r="A3" s="1" t="s">
        <v>830</v>
      </c>
      <c r="B3" t="s">
        <v>829</v>
      </c>
    </row>
    <row r="4" spans="1:5" x14ac:dyDescent="0.25">
      <c r="A4" s="2" t="s">
        <v>25</v>
      </c>
      <c r="B4">
        <v>325</v>
      </c>
    </row>
    <row r="5" spans="1:5" x14ac:dyDescent="0.25">
      <c r="A5" s="2" t="s">
        <v>17</v>
      </c>
      <c r="B5">
        <v>455</v>
      </c>
    </row>
    <row r="6" spans="1:5" x14ac:dyDescent="0.25">
      <c r="A6" s="2" t="s">
        <v>833</v>
      </c>
      <c r="B6">
        <v>780</v>
      </c>
    </row>
    <row r="9" spans="1:5" x14ac:dyDescent="0.25">
      <c r="A9" s="1" t="s">
        <v>840</v>
      </c>
      <c r="B9" t="s" vm="1">
        <v>832</v>
      </c>
    </row>
    <row r="11" spans="1:5" x14ac:dyDescent="0.25">
      <c r="A11" s="1" t="s">
        <v>830</v>
      </c>
      <c r="B11" t="s">
        <v>829</v>
      </c>
    </row>
    <row r="12" spans="1:5" x14ac:dyDescent="0.25">
      <c r="A12" s="2" t="s">
        <v>25</v>
      </c>
      <c r="B12">
        <v>111</v>
      </c>
      <c r="D12" t="str">
        <f>A12</f>
        <v>Female</v>
      </c>
      <c r="E12">
        <f>B12</f>
        <v>111</v>
      </c>
    </row>
    <row r="13" spans="1:5" x14ac:dyDescent="0.25">
      <c r="A13" s="2" t="s">
        <v>17</v>
      </c>
      <c r="B13">
        <v>123</v>
      </c>
      <c r="D13" t="str">
        <f>A13</f>
        <v>Male</v>
      </c>
      <c r="E13">
        <f>B13</f>
        <v>123</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E336C-66E2-4882-B59D-C5697BBC3C19}">
  <sheetPr>
    <tabColor rgb="FF00B050"/>
  </sheetPr>
  <dimension ref="A3:E20"/>
  <sheetViews>
    <sheetView topLeftCell="A4" workbookViewId="0">
      <selection activeCell="L35" sqref="L35"/>
    </sheetView>
  </sheetViews>
  <sheetFormatPr defaultRowHeight="15" x14ac:dyDescent="0.25"/>
  <cols>
    <col min="1" max="1" width="13.42578125" bestFit="1" customWidth="1"/>
    <col min="2" max="2" width="20.5703125" bestFit="1" customWidth="1"/>
  </cols>
  <sheetData>
    <row r="3" spans="1:5" x14ac:dyDescent="0.25">
      <c r="A3" s="1" t="s">
        <v>830</v>
      </c>
      <c r="B3" t="s">
        <v>829</v>
      </c>
    </row>
    <row r="4" spans="1:5" x14ac:dyDescent="0.25">
      <c r="A4" s="2" t="s">
        <v>18</v>
      </c>
      <c r="B4">
        <v>157</v>
      </c>
    </row>
    <row r="5" spans="1:5" x14ac:dyDescent="0.25">
      <c r="A5" s="2" t="s">
        <v>32</v>
      </c>
      <c r="B5">
        <v>142</v>
      </c>
    </row>
    <row r="6" spans="1:5" x14ac:dyDescent="0.25">
      <c r="A6" s="2" t="s">
        <v>37</v>
      </c>
      <c r="B6">
        <v>132</v>
      </c>
    </row>
    <row r="7" spans="1:5" x14ac:dyDescent="0.25">
      <c r="A7" s="2" t="s">
        <v>26</v>
      </c>
      <c r="B7">
        <v>125</v>
      </c>
    </row>
    <row r="8" spans="1:5" x14ac:dyDescent="0.25">
      <c r="A8" s="2" t="s">
        <v>47</v>
      </c>
      <c r="B8">
        <v>119</v>
      </c>
    </row>
    <row r="9" spans="1:5" x14ac:dyDescent="0.25">
      <c r="A9" s="2" t="s">
        <v>43</v>
      </c>
      <c r="B9">
        <v>105</v>
      </c>
    </row>
    <row r="10" spans="1:5" x14ac:dyDescent="0.25">
      <c r="A10" s="2" t="s">
        <v>833</v>
      </c>
      <c r="B10">
        <v>780</v>
      </c>
    </row>
    <row r="12" spans="1:5" x14ac:dyDescent="0.25">
      <c r="A12" s="1" t="s">
        <v>840</v>
      </c>
      <c r="B12" t="s" vm="1">
        <v>832</v>
      </c>
    </row>
    <row r="14" spans="1:5" x14ac:dyDescent="0.25">
      <c r="A14" s="1" t="s">
        <v>830</v>
      </c>
      <c r="B14" t="s">
        <v>829</v>
      </c>
    </row>
    <row r="15" spans="1:5" x14ac:dyDescent="0.25">
      <c r="A15" s="2" t="s">
        <v>37</v>
      </c>
      <c r="B15">
        <v>49</v>
      </c>
      <c r="D15" t="str">
        <f>A15</f>
        <v>HR</v>
      </c>
      <c r="E15">
        <f>B15</f>
        <v>49</v>
      </c>
    </row>
    <row r="16" spans="1:5" x14ac:dyDescent="0.25">
      <c r="A16" s="2" t="s">
        <v>47</v>
      </c>
      <c r="B16">
        <v>46</v>
      </c>
      <c r="D16" t="str">
        <f t="shared" ref="D16:D20" si="0">A16</f>
        <v>FN</v>
      </c>
      <c r="E16">
        <f t="shared" ref="E16:E20" si="1">B16</f>
        <v>46</v>
      </c>
    </row>
    <row r="17" spans="1:5" x14ac:dyDescent="0.25">
      <c r="A17" s="2" t="s">
        <v>18</v>
      </c>
      <c r="B17">
        <v>44</v>
      </c>
      <c r="D17" t="str">
        <f t="shared" si="0"/>
        <v>SL</v>
      </c>
      <c r="E17">
        <f t="shared" si="1"/>
        <v>44</v>
      </c>
    </row>
    <row r="18" spans="1:5" x14ac:dyDescent="0.25">
      <c r="A18" s="2" t="s">
        <v>26</v>
      </c>
      <c r="B18">
        <v>41</v>
      </c>
      <c r="D18" t="str">
        <f t="shared" si="0"/>
        <v>MK</v>
      </c>
      <c r="E18">
        <f t="shared" si="1"/>
        <v>41</v>
      </c>
    </row>
    <row r="19" spans="1:5" x14ac:dyDescent="0.25">
      <c r="A19" s="2" t="s">
        <v>32</v>
      </c>
      <c r="B19">
        <v>36</v>
      </c>
      <c r="D19" t="str">
        <f t="shared" si="0"/>
        <v>IT</v>
      </c>
      <c r="E19">
        <f t="shared" si="1"/>
        <v>36</v>
      </c>
    </row>
    <row r="20" spans="1:5" x14ac:dyDescent="0.25">
      <c r="A20" s="2" t="s">
        <v>43</v>
      </c>
      <c r="B20">
        <v>18</v>
      </c>
      <c r="D20" t="str">
        <f t="shared" si="0"/>
        <v>EN</v>
      </c>
      <c r="E20">
        <f t="shared" si="1"/>
        <v>18</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F205B-41A3-4752-BAC1-B89DFE5DD596}">
  <dimension ref="A3:E21"/>
  <sheetViews>
    <sheetView workbookViewId="0">
      <selection activeCell="F35" sqref="F35"/>
    </sheetView>
  </sheetViews>
  <sheetFormatPr defaultRowHeight="15" x14ac:dyDescent="0.25"/>
  <cols>
    <col min="1" max="1" width="13.42578125" bestFit="1" customWidth="1"/>
    <col min="2" max="2" width="20.5703125" bestFit="1" customWidth="1"/>
    <col min="4" max="4" width="13.42578125" customWidth="1"/>
  </cols>
  <sheetData>
    <row r="3" spans="1:5" x14ac:dyDescent="0.25">
      <c r="A3" s="1" t="s">
        <v>830</v>
      </c>
      <c r="B3" t="s">
        <v>829</v>
      </c>
    </row>
    <row r="4" spans="1:5" x14ac:dyDescent="0.25">
      <c r="A4" s="2" t="s">
        <v>38</v>
      </c>
      <c r="B4">
        <v>208</v>
      </c>
    </row>
    <row r="5" spans="1:5" x14ac:dyDescent="0.25">
      <c r="A5" s="2" t="s">
        <v>44</v>
      </c>
      <c r="B5">
        <v>180</v>
      </c>
    </row>
    <row r="6" spans="1:5" x14ac:dyDescent="0.25">
      <c r="A6" s="2" t="s">
        <v>19</v>
      </c>
      <c r="B6">
        <v>124</v>
      </c>
    </row>
    <row r="7" spans="1:5" x14ac:dyDescent="0.25">
      <c r="A7" s="2" t="s">
        <v>33</v>
      </c>
      <c r="B7">
        <v>124</v>
      </c>
    </row>
    <row r="8" spans="1:5" x14ac:dyDescent="0.25">
      <c r="A8" s="2" t="s">
        <v>27</v>
      </c>
      <c r="B8">
        <v>103</v>
      </c>
    </row>
    <row r="9" spans="1:5" x14ac:dyDescent="0.25">
      <c r="A9" s="2" t="s">
        <v>48</v>
      </c>
      <c r="B9">
        <v>41</v>
      </c>
    </row>
    <row r="10" spans="1:5" x14ac:dyDescent="0.25">
      <c r="A10" s="2" t="s">
        <v>833</v>
      </c>
      <c r="B10">
        <v>780</v>
      </c>
    </row>
    <row r="13" spans="1:5" x14ac:dyDescent="0.25">
      <c r="A13" s="1" t="s">
        <v>840</v>
      </c>
      <c r="B13" t="s" vm="1">
        <v>832</v>
      </c>
    </row>
    <row r="15" spans="1:5" x14ac:dyDescent="0.25">
      <c r="A15" s="1" t="s">
        <v>830</v>
      </c>
      <c r="B15" t="s">
        <v>829</v>
      </c>
    </row>
    <row r="16" spans="1:5" x14ac:dyDescent="0.25">
      <c r="A16" s="2" t="s">
        <v>48</v>
      </c>
      <c r="B16">
        <v>5</v>
      </c>
      <c r="D16" t="str">
        <f>A16</f>
        <v>Accountant</v>
      </c>
      <c r="E16">
        <f>B16</f>
        <v>5</v>
      </c>
    </row>
    <row r="17" spans="1:5" x14ac:dyDescent="0.25">
      <c r="A17" s="2" t="s">
        <v>19</v>
      </c>
      <c r="B17">
        <v>23</v>
      </c>
      <c r="D17" t="str">
        <f t="shared" ref="D17:D21" si="0">A17</f>
        <v>Sales Rep</v>
      </c>
      <c r="E17">
        <f t="shared" ref="E17:E21" si="1">B17</f>
        <v>23</v>
      </c>
    </row>
    <row r="18" spans="1:5" x14ac:dyDescent="0.25">
      <c r="A18" s="2" t="s">
        <v>27</v>
      </c>
      <c r="B18">
        <v>25</v>
      </c>
      <c r="D18" t="str">
        <f t="shared" si="0"/>
        <v>Manager</v>
      </c>
      <c r="E18">
        <f t="shared" si="1"/>
        <v>25</v>
      </c>
    </row>
    <row r="19" spans="1:5" x14ac:dyDescent="0.25">
      <c r="A19" s="2" t="s">
        <v>33</v>
      </c>
      <c r="B19">
        <v>44</v>
      </c>
      <c r="D19" t="str">
        <f t="shared" si="0"/>
        <v>Analyst</v>
      </c>
      <c r="E19">
        <f t="shared" si="1"/>
        <v>44</v>
      </c>
    </row>
    <row r="20" spans="1:5" x14ac:dyDescent="0.25">
      <c r="A20" s="2" t="s">
        <v>44</v>
      </c>
      <c r="B20">
        <v>51</v>
      </c>
      <c r="D20" t="str">
        <f t="shared" si="0"/>
        <v>Engineer</v>
      </c>
      <c r="E20">
        <f t="shared" si="1"/>
        <v>51</v>
      </c>
    </row>
    <row r="21" spans="1:5" x14ac:dyDescent="0.25">
      <c r="A21" s="2" t="s">
        <v>38</v>
      </c>
      <c r="B21">
        <v>86</v>
      </c>
      <c r="D21" t="str">
        <f t="shared" si="0"/>
        <v>Specialist</v>
      </c>
      <c r="E21">
        <f t="shared" si="1"/>
        <v>86</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C040-AF36-4B15-9DA1-1F6E079E8EDC}">
  <sheetPr>
    <tabColor rgb="FF00B0F0"/>
  </sheetPr>
  <dimension ref="A3:E40"/>
  <sheetViews>
    <sheetView topLeftCell="A10" workbookViewId="0">
      <selection activeCell="E26" sqref="E26:E40"/>
    </sheetView>
  </sheetViews>
  <sheetFormatPr defaultRowHeight="15" x14ac:dyDescent="0.25"/>
  <cols>
    <col min="1" max="1" width="13.42578125" bestFit="1" customWidth="1"/>
    <col min="2" max="2" width="20.5703125" bestFit="1" customWidth="1"/>
  </cols>
  <sheetData>
    <row r="3" spans="1:2" x14ac:dyDescent="0.25">
      <c r="A3" s="1" t="s">
        <v>830</v>
      </c>
      <c r="B3" t="s">
        <v>829</v>
      </c>
    </row>
    <row r="4" spans="1:2" x14ac:dyDescent="0.25">
      <c r="A4" s="2">
        <v>2</v>
      </c>
      <c r="B4">
        <v>39</v>
      </c>
    </row>
    <row r="5" spans="1:2" x14ac:dyDescent="0.25">
      <c r="A5" s="2">
        <v>3</v>
      </c>
      <c r="B5">
        <v>64</v>
      </c>
    </row>
    <row r="6" spans="1:2" x14ac:dyDescent="0.25">
      <c r="A6" s="2">
        <v>4</v>
      </c>
      <c r="B6">
        <v>101</v>
      </c>
    </row>
    <row r="7" spans="1:2" x14ac:dyDescent="0.25">
      <c r="A7" s="2">
        <v>5</v>
      </c>
      <c r="B7">
        <v>87</v>
      </c>
    </row>
    <row r="8" spans="1:2" x14ac:dyDescent="0.25">
      <c r="A8" s="2">
        <v>6</v>
      </c>
      <c r="B8">
        <v>144</v>
      </c>
    </row>
    <row r="9" spans="1:2" x14ac:dyDescent="0.25">
      <c r="A9" s="2">
        <v>7</v>
      </c>
      <c r="B9">
        <v>102</v>
      </c>
    </row>
    <row r="10" spans="1:2" x14ac:dyDescent="0.25">
      <c r="A10" s="2">
        <v>8</v>
      </c>
      <c r="B10">
        <v>100</v>
      </c>
    </row>
    <row r="11" spans="1:2" x14ac:dyDescent="0.25">
      <c r="A11" s="2">
        <v>9</v>
      </c>
      <c r="B11">
        <v>45</v>
      </c>
    </row>
    <row r="12" spans="1:2" x14ac:dyDescent="0.25">
      <c r="A12" s="2">
        <v>10</v>
      </c>
      <c r="B12">
        <v>32</v>
      </c>
    </row>
    <row r="13" spans="1:2" x14ac:dyDescent="0.25">
      <c r="A13" s="2">
        <v>11</v>
      </c>
      <c r="B13">
        <v>37</v>
      </c>
    </row>
    <row r="14" spans="1:2" x14ac:dyDescent="0.25">
      <c r="A14" s="2">
        <v>12</v>
      </c>
      <c r="B14">
        <v>12</v>
      </c>
    </row>
    <row r="15" spans="1:2" x14ac:dyDescent="0.25">
      <c r="A15" s="2">
        <v>13</v>
      </c>
      <c r="B15">
        <v>5</v>
      </c>
    </row>
    <row r="16" spans="1:2" x14ac:dyDescent="0.25">
      <c r="A16" s="2">
        <v>14</v>
      </c>
      <c r="B16">
        <v>2</v>
      </c>
    </row>
    <row r="17" spans="1:5" x14ac:dyDescent="0.25">
      <c r="A17" s="2">
        <v>15</v>
      </c>
      <c r="B17">
        <v>9</v>
      </c>
    </row>
    <row r="18" spans="1:5" x14ac:dyDescent="0.25">
      <c r="A18" s="2">
        <v>16</v>
      </c>
      <c r="B18">
        <v>1</v>
      </c>
    </row>
    <row r="19" spans="1:5" x14ac:dyDescent="0.25">
      <c r="A19" s="2" t="s">
        <v>833</v>
      </c>
      <c r="B19">
        <v>780</v>
      </c>
    </row>
    <row r="25" spans="1:5" x14ac:dyDescent="0.25">
      <c r="A25" s="1" t="s">
        <v>830</v>
      </c>
      <c r="B25" t="s">
        <v>829</v>
      </c>
    </row>
    <row r="26" spans="1:5" x14ac:dyDescent="0.25">
      <c r="A26" s="2">
        <v>2</v>
      </c>
      <c r="B26">
        <v>39</v>
      </c>
      <c r="D26">
        <f>A26</f>
        <v>2</v>
      </c>
      <c r="E26">
        <f>B26</f>
        <v>39</v>
      </c>
    </row>
    <row r="27" spans="1:5" x14ac:dyDescent="0.25">
      <c r="A27" s="2">
        <v>3</v>
      </c>
      <c r="B27">
        <v>64</v>
      </c>
      <c r="D27">
        <f t="shared" ref="D27:D40" si="0">A27</f>
        <v>3</v>
      </c>
      <c r="E27">
        <f t="shared" ref="E27:E40" si="1">B27</f>
        <v>64</v>
      </c>
    </row>
    <row r="28" spans="1:5" x14ac:dyDescent="0.25">
      <c r="A28" s="2">
        <v>4</v>
      </c>
      <c r="B28">
        <v>101</v>
      </c>
      <c r="D28">
        <f t="shared" si="0"/>
        <v>4</v>
      </c>
      <c r="E28">
        <f t="shared" si="1"/>
        <v>101</v>
      </c>
    </row>
    <row r="29" spans="1:5" x14ac:dyDescent="0.25">
      <c r="A29" s="2">
        <v>5</v>
      </c>
      <c r="B29">
        <v>87</v>
      </c>
      <c r="D29">
        <f t="shared" si="0"/>
        <v>5</v>
      </c>
      <c r="E29">
        <f t="shared" si="1"/>
        <v>87</v>
      </c>
    </row>
    <row r="30" spans="1:5" x14ac:dyDescent="0.25">
      <c r="A30" s="2">
        <v>6</v>
      </c>
      <c r="B30">
        <v>144</v>
      </c>
      <c r="D30">
        <f t="shared" si="0"/>
        <v>6</v>
      </c>
      <c r="E30">
        <f t="shared" si="1"/>
        <v>144</v>
      </c>
    </row>
    <row r="31" spans="1:5" x14ac:dyDescent="0.25">
      <c r="A31" s="2">
        <v>7</v>
      </c>
      <c r="B31">
        <v>102</v>
      </c>
      <c r="D31">
        <f t="shared" si="0"/>
        <v>7</v>
      </c>
      <c r="E31">
        <f t="shared" si="1"/>
        <v>102</v>
      </c>
    </row>
    <row r="32" spans="1:5" x14ac:dyDescent="0.25">
      <c r="A32" s="2">
        <v>8</v>
      </c>
      <c r="B32">
        <v>100</v>
      </c>
      <c r="D32">
        <f t="shared" si="0"/>
        <v>8</v>
      </c>
      <c r="E32">
        <f t="shared" si="1"/>
        <v>100</v>
      </c>
    </row>
    <row r="33" spans="1:5" x14ac:dyDescent="0.25">
      <c r="A33" s="2">
        <v>9</v>
      </c>
      <c r="B33">
        <v>45</v>
      </c>
      <c r="D33">
        <f t="shared" si="0"/>
        <v>9</v>
      </c>
      <c r="E33">
        <f t="shared" si="1"/>
        <v>45</v>
      </c>
    </row>
    <row r="34" spans="1:5" x14ac:dyDescent="0.25">
      <c r="A34" s="2">
        <v>10</v>
      </c>
      <c r="B34">
        <v>32</v>
      </c>
      <c r="D34">
        <f t="shared" si="0"/>
        <v>10</v>
      </c>
      <c r="E34">
        <f t="shared" si="1"/>
        <v>32</v>
      </c>
    </row>
    <row r="35" spans="1:5" x14ac:dyDescent="0.25">
      <c r="A35" s="2">
        <v>11</v>
      </c>
      <c r="B35">
        <v>37</v>
      </c>
      <c r="D35">
        <f t="shared" si="0"/>
        <v>11</v>
      </c>
      <c r="E35">
        <f t="shared" si="1"/>
        <v>37</v>
      </c>
    </row>
    <row r="36" spans="1:5" x14ac:dyDescent="0.25">
      <c r="A36" s="2">
        <v>12</v>
      </c>
      <c r="B36">
        <v>12</v>
      </c>
      <c r="D36">
        <f t="shared" si="0"/>
        <v>12</v>
      </c>
      <c r="E36">
        <f t="shared" si="1"/>
        <v>12</v>
      </c>
    </row>
    <row r="37" spans="1:5" x14ac:dyDescent="0.25">
      <c r="A37" s="2">
        <v>13</v>
      </c>
      <c r="B37">
        <v>5</v>
      </c>
      <c r="D37">
        <f t="shared" si="0"/>
        <v>13</v>
      </c>
      <c r="E37">
        <f t="shared" si="1"/>
        <v>5</v>
      </c>
    </row>
    <row r="38" spans="1:5" x14ac:dyDescent="0.25">
      <c r="A38" s="2">
        <v>14</v>
      </c>
      <c r="B38">
        <v>2</v>
      </c>
      <c r="D38">
        <f t="shared" si="0"/>
        <v>14</v>
      </c>
      <c r="E38">
        <f t="shared" si="1"/>
        <v>2</v>
      </c>
    </row>
    <row r="39" spans="1:5" x14ac:dyDescent="0.25">
      <c r="A39" s="2">
        <v>15</v>
      </c>
      <c r="B39">
        <v>9</v>
      </c>
      <c r="D39">
        <f t="shared" si="0"/>
        <v>15</v>
      </c>
      <c r="E39">
        <f t="shared" si="1"/>
        <v>9</v>
      </c>
    </row>
    <row r="40" spans="1:5" x14ac:dyDescent="0.25">
      <c r="A40" s="2">
        <v>16</v>
      </c>
      <c r="B40">
        <v>1</v>
      </c>
      <c r="D40">
        <f t="shared" si="0"/>
        <v>16</v>
      </c>
      <c r="E40">
        <f t="shared" si="1"/>
        <v>1</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P o w e r P i v o t V e r s i o n " > < C u s t o m C o n t e n t > < ! [ C D A T A [ 2 0 1 5 . 1 3 0 . 1 6 0 5 . 1 5 6 7 ] ] > < / C u s t o m C o n t e n t > < / G e m i n i > 
</file>

<file path=customXml/item2.xml>��< ? x m l   v e r s i o n = " 1 . 0 "   e n c o d i n g = " u t f - 1 6 " ? > < D a t a M a s h u p   x m l n s = " h t t p : / / s c h e m a s . m i c r o s o f t . c o m / D a t a M a s h u p " > A A A A A F M I A A B Q S w M E F A A C A A g A v H 5 8 W F g L w s + l A A A A 9 g A A A B I A H A B D b 2 5 m a W c v U G F j a 2 F n Z S 5 4 b W w g o h g A K K A U A A A A A A A A A A A A A A A A A A A A A A A A A A A A h Y + x D o I w F E V / h X S n L X X A k E c Z H F z E m J g Y 1 w Y r N M L D 0 G L 5 N w c / y V 8 Q o 6 i b 4 z 3 3 D P f e r z f I h q Y O L r q z p s W U R J S T Q G P R H g y W K e n d M Z y T T M J G F S d V 6 m C U 0 S a D P a S k c u 6 c M O a 9 p 3 5 G 2 6 5 k g v O I 7 f P V t q h 0 o 8 h H N v / l 0 K B 1 C g t N J O x e Y 6 S g k Y i p i G P K g U 0 Q c o N f Q Y x 7 n + 0 P h E V f u 7 7 T U m O 4 X g K b I r D 3 B / k A U E s D B B Q A A g A I A L x + f 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f n x Y 2 L V C x E w F A A D + G A A A E w A c A E Z v c m 1 1 b G F z L 1 N l Y 3 R p b 2 4 x L m 0 g o h g A K K A U A A A A A A A A A A A A A A A A A A A A A A A A A A A A 3 V h b T + M 4 F H 5 H 4 j 9 Y m Z c g p V V z a Q s 7 y 0 q d t s N 0 p 8 u w T Y f V C N A q b Q 2 N S O L K S R k q 4 L / v c S 6 N k 9 h N g Z f d z Q O N z / 3 y + d g h x P P I J Q G y k 1 / 9 4 + H B 4 U G 4 d C h e o I E T O e g U e T g 6 P E D w 2 G R N 5 x g o w 8 c 5 9 p p / E X o / I + R e / e x 6 u N k n Q Y S D K F S V / i / X Z 8 N v l 7 3 x 9 y E a T w f X g 9 6 0 h 3 r n v f E P e 2 S j 6 a Q 3 O h + d n 1 3 b w / F n Z E + / D 3 5 c L 8 C R E z T 0 h t E y T F 3 X T 1 p d s 9 s 6 a T 5 6 4 a N y p K F g 7 X k a i u g a H 2 l J K C y 0 v + 0 l x h G E k 8 T 1 d D W K s H + q M J a i f X W D x a k S S y g 3 L 1 e M e J P q f l D 6 S y e 4 g w S n m x V W w M D U m U E G U + o E 4 S 2 h f p 9 4 a z 9 g z F D N H W l P T 0 r C 0 R U I B r g o w o / R i 4 Y y u p H R n W D D k U 0 x 2 R K T 2 2 J y R 0 z u i s n H Y v K J m K y 3 J H S d p 7 8 c b e s 3 w T 5 5 g P p 9 i 5 a Y o k Q 4 z A t p Y w / Q l J L V U r m 1 v I o C i 1 O y Q h P y k z d 2 7 6 5 U m U u t n Z s A F E a Y w b a k H w f D a K r A j Y a w M 1 8 i 9 S q N 6 Q b 9 + h t S n h v c 8 8 z 9 L b 7 t X E h J M u q z i P u s H O U Z 2 i v P j d L c 0 W y D B t h z f R e S 5 r J l I o m E W i 6 J h j j 8 x o L A T D S m A O R P m 6 0 9 V X k G k T / X J M J 2 t G G b O 3 w 4 4 n D R 1 D l j T Y N f m P z C 4 h d t f t H h F 1 1 + c c w v T v h F D N N 8 V Y h B N 3 g 0 8 Y D T a z b 4 r r J y W 7 4 p 2 / R J / m K O K e V Y U k 5 b y u l I O V 0 p 5 1 j K O Z F y 8 n F Q Z c m r o B f L I N j b l T m R M M R z Q u c G R X N H q y 8 o 8 Q G m C / Q F O w t M O e s p J 6 W r 1 T g 0 d J X K 9 D z P n j u e Q 8 N T d s j c i J F k 1 C K p E g w D E B r 6 K 4 9 s M B 4 N E P g c B V H H a j K N u H y o d 4 d F 5 D M c g A W E K v U G e K 4 c G v l w 1 g q Y v 5 M Z b H Y P I 5 H m D w w Z I n I L h z 1 9 c O d C v x e Y s r y c A N g T J 3 K D O 5 G U D Z z w 1 k m v D n N C 8 d Z d s P Z n m G Z i U N O N M O s o o m 6 s L U N N Y X b p k n l e b E 8 6 z P l 7 Q l H E r O 1 g y a u g f / X B G n s E a 4 q D n V L X 9 5 k I 2 J f G W o n T S O L k I M P 0 m 8 x Y D X q E c r K 8 T E l e h a B r 0 5 L P 4 0 p e Z p J X E d N 1 I f N V t m r 7 X Y w s d l e z S 2 T V s f b o u l U P 0 f b r I G o l M e c b r b + m F A f z T S X Y C V 5 5 z h z U L h 1 v j f k h H N N j q l q O R V P A M g 7 Z 7 1 j R U l G a 6 b C i a S V M S T 3 q U p e l y D T l D 4 f e Y z Z 6 2 P v X d / o 1 9 v Q L 3 V e G w Z 0 b Y E w T 1 8 P z d 7 o 2 9 3 Q N + x e 6 G r C Z y 9 5 e 7 7 a 3 W M T n W r C I Z 6 r j p W d c 7 h 8 k t r f C c p B w t r J D a M I a n w H U v U V X H 9 L D C e 7 E p 8 h s I b h 5 w 7 g 2 O g 1 4 3 7 B N o i D s h V g g 2 0 5 l T b 0 B 7 z t l r c y u 2 W l Y N X a t z K 6 l N 6 y i X c X q N N q Z O t 8 P Q h f x Z h F c P m J W P n q k R d Q q Z 8 D 2 1 C 4 U r j C B y 5 O 2 P M b E c 0 Z 2 / s p O X H 7 n F w 5 V y U D s 1 E 6 X a s X Y g O H T F E 5 d W f F 0 M Q S L M U H s x b S r Q B S V 5 Q Z M Z 4 i 4 I I Q W Y S P T 6 K Q a n 7 B H f q L e A 6 Y O e N t L t Z u q v k r p O F O a w e W z 5 E 8 5 I 2 S x C 6 7 6 G / C q / y s A K 2 r o e 1 A s y 9 a Q z b h K J c F 2 w b 0 I Z q L 4 k p G W d v G L e 7 f 0 4 B P R D W N J F y + K K J A b a G Z Q f b 2 u t Q t 3 c q 2 t R 7 v k L 8 s i p + + A o P E G C B r / P Q g K o f E e Y J p 7 A t N I v M d u x J B M I o h 7 2 m 7 B k 3 b 1 E g M Z Z l g Z D p x 4 h x M f 7 5 T s c p I M H R l S Y i c x o T 5 j S 5 y x v E A M C 9 u a 9 s k 6 i E q 5 c x V n o 1 T Z w F U 0 C V J P 4 m v t A K 7 5 B u B a / 0 f g l s B V + v i u t E B y d e i + / u q Q f L 9 V W 1 z 6 Z 0 A p v u I H q z C 9 o o i o X P w l 5 f D A D c Q Z f f w H U E s B A i 0 A F A A C A A g A v H 5 8 W F g L w s + l A A A A 9 g A A A B I A A A A A A A A A A A A A A A A A A A A A A E N v b m Z p Z y 9 Q Y W N r Y W d l L n h t b F B L A Q I t A B Q A A g A I A L x + f F g P y u m r p A A A A O k A A A A T A A A A A A A A A A A A A A A A A P E A A A B b Q 2 9 u d G V u d F 9 U e X B l c 1 0 u e G 1 s U E s B A i 0 A F A A C A A g A v H 5 8 W N i 1 Q s R M B Q A A / h g A A B M A A A A A A A A A A A A A A A A A 4 g E A A E Z v c m 1 1 b G F z L 1 N l Y 3 R p b 2 4 x L m 1 Q S w U G A A A A A A M A A w D C A A A A e 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C M A A A A A A A A K 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2 E w M z I x Y T d h L W F h N D Y t N G M 2 N C 1 i N m U 4 L T V l M z M 1 N j Q 2 M D U w 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B Z G R l Z F R v R G F 0 Y U 1 v Z G V s I i B W Y W x 1 Z T 0 i b D A i I C 8 + P E V u d H J 5 I F R 5 c G U 9 I k Z p b G x D b 3 V u d C I g V m F s d W U 9 I m w 3 O D A i I C 8 + P E V u d H J 5 I F R 5 c G U 9 I k Z p b G x F c n J v c k N v Z G U i I F Z h b H V l P S J z V W 5 r b m 9 3 b i I g L z 4 8 R W 5 0 c n k g V H l w Z T 0 i R m l s b E V y c m 9 y Q 2 9 1 b n Q i I F Z h b H V l P S J s M C I g L z 4 8 R W 5 0 c n k g V H l w Z T 0 i R m l s b E x h c 3 R V c G R h d G V k I i B W Y W x 1 Z T 0 i Z D I w M j Q t M D M t M j h U M T Q 6 N T M 6 N T Y u M j k 2 M T M 0 O F o i I C 8 + P E V u d H J 5 I F R 5 c G U 9 I k Z p b G x D b 2 x 1 b W 5 U e X B l c y I g V m F s d W U 9 I n N C Z 0 1 H Q m d Z R 0 F 3 T U d C U V l S Q m d Z R C I g L z 4 8 R W 5 0 c n k g V H l w Z T 0 i R m l s b E N v b H V t b k 5 h b W V z I i B W Y W x 1 Z T 0 i c 1 s m c X V v d D s g R W 1 w b G 9 5 Z W V J R C A m c X V v d D s s J n F 1 b 3 Q 7 I E F n Z S A m c X V v d D s s J n F 1 b 3 Q 7 Q W d l I F J h b m d l J n F 1 b 3 Q 7 L C Z x d W 9 0 O y B H Z W 5 k Z X I g I C Z x d W 9 0 O y w m c X V v d D s g R G V w Y X J 0 b W V u d C A m c X V v d D s s J n F 1 b 3 Q 7 I E p v Y i B S b 2 x l I C A g J n F 1 b 3 Q 7 L C Z x d W 9 0 O y B Z Z W F y c y B v Z i B T Z X J 2 a W N l I C Z x d W 9 0 O y w m c X V v d D s g U G V y Z m 9 y b W F u Y 2 U g U m F 0 a W 5 n I C Z x d W 9 0 O y w m c X V v d D t Q Z X J m b 3 J t Y W 5 j Z S B S Y W 5 n Z S Z x d W 9 0 O y w m c X V v d D s g U 2 F 0 a X N m Y W N 0 a W 9 u I F N j b 3 J l I C Z x d W 9 0 O y w m c X V v d D t T Y X R p c 2 Z h Y 3 R p b 2 4 g U m F u Z 2 U m c X V v d D s s J n F 1 b 3 Q 7 I F N h b G F y e S A m c X V v d D s s J n F 1 b 3 Q 7 U 2 F s Y X J 5 I F J h b m d l J n F 1 b 3 Q 7 L C Z x d W 9 0 O y B B d H R y a X R p b 2 4 g J n F 1 b 3 Q 7 L C Z x d W 9 0 O 0 F 0 d H J p d G l v b i B D b 3 V u d 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E Y X R h L 0 F 1 d G 9 S Z W 1 v d m V k Q 2 9 s d W 1 u c z E u e y B F b X B s b 3 l l Z U l E I C w w f S Z x d W 9 0 O y w m c X V v d D t T Z W N 0 a W 9 u M S 9 E Y X R h L 0 F 1 d G 9 S Z W 1 v d m V k Q 2 9 s d W 1 u c z E u e y B B Z 2 U g L D F 9 J n F 1 b 3 Q 7 L C Z x d W 9 0 O 1 N l Y 3 R p b 2 4 x L 0 R h d G E v Q X V 0 b 1 J l b W 9 2 Z W R D b 2 x 1 b W 5 z M S 5 7 Q W d l I F J h b m d l L D J 9 J n F 1 b 3 Q 7 L C Z x d W 9 0 O 1 N l Y 3 R p b 2 4 x L 0 R h d G E v Q X V 0 b 1 J l b W 9 2 Z W R D b 2 x 1 b W 5 z M S 5 7 I E d l b m R l c i A g L D N 9 J n F 1 b 3 Q 7 L C Z x d W 9 0 O 1 N l Y 3 R p b 2 4 x L 0 R h d G E v Q X V 0 b 1 J l b W 9 2 Z W R D b 2 x 1 b W 5 z M S 5 7 I E R l c G F y d G 1 l b n Q g L D R 9 J n F 1 b 3 Q 7 L C Z x d W 9 0 O 1 N l Y 3 R p b 2 4 x L 0 R h d G E v Q X V 0 b 1 J l b W 9 2 Z W R D b 2 x 1 b W 5 z M S 5 7 I E p v Y i B S b 2 x l I C A g L D V 9 J n F 1 b 3 Q 7 L C Z x d W 9 0 O 1 N l Y 3 R p b 2 4 x L 0 R h d G E v Q X V 0 b 1 J l b W 9 2 Z W R D b 2 x 1 b W 5 z M S 5 7 I F l l Y X J z I G 9 m I F N l c n Z p Y 2 U g L D Z 9 J n F 1 b 3 Q 7 L C Z x d W 9 0 O 1 N l Y 3 R p b 2 4 x L 0 R h d G E v Q X V 0 b 1 J l b W 9 2 Z W R D b 2 x 1 b W 5 z M S 5 7 I F B l c m Z v c m 1 h b m N l I F J h d G l u Z y A s N 3 0 m c X V v d D s s J n F 1 b 3 Q 7 U 2 V j d G l v b j E v R G F 0 Y S 9 B d X R v U m V t b 3 Z l Z E N v b H V t b n M x L n t Q Z X J m b 3 J t Y W 5 j Z S B S Y W 5 n Z S w 4 f S Z x d W 9 0 O y w m c X V v d D t T Z W N 0 a W 9 u M S 9 E Y X R h L 0 F 1 d G 9 S Z W 1 v d m V k Q 2 9 s d W 1 u c z E u e y B T Y X R p c 2 Z h Y 3 R p b 2 4 g U 2 N v c m U g L D l 9 J n F 1 b 3 Q 7 L C Z x d W 9 0 O 1 N l Y 3 R p b 2 4 x L 0 R h d G E v Q X V 0 b 1 J l b W 9 2 Z W R D b 2 x 1 b W 5 z M S 5 7 U 2 F 0 a X N m Y W N 0 a W 9 u I F J h b m d l L D E w f S Z x d W 9 0 O y w m c X V v d D t T Z W N 0 a W 9 u M S 9 E Y X R h L 0 F 1 d G 9 S Z W 1 v d m V k Q 2 9 s d W 1 u c z E u e y B T Y W x h c n k g L D E x f S Z x d W 9 0 O y w m c X V v d D t T Z W N 0 a W 9 u M S 9 E Y X R h L 0 F 1 d G 9 S Z W 1 v d m V k Q 2 9 s d W 1 u c z E u e 1 N h b G F y e S B S Y W 5 n Z S w x M n 0 m c X V v d D s s J n F 1 b 3 Q 7 U 2 V j d G l v b j E v R G F 0 Y S 9 B d X R v U m V t b 3 Z l Z E N v b H V t b n M x L n s g Q X R 0 c m l 0 a W 9 u I C w x M 3 0 m c X V v d D s s J n F 1 b 3 Q 7 U 2 V j d G l v b j E v R G F 0 Y S 9 B d X R v U m V t b 3 Z l Z E N v b H V t b n M x L n t B d H R y a X R p b 2 4 g Q 2 9 1 b n Q s M T R 9 J n F 1 b 3 Q 7 X S w m c X V v d D t D b 2 x 1 b W 5 D b 3 V u d C Z x d W 9 0 O z o x N S w m c X V v d D t L Z X l D b 2 x 1 b W 5 O Y W 1 l c y Z x d W 9 0 O z p b X S w m c X V v d D t D b 2 x 1 b W 5 J Z G V u d G l 0 a W V z J n F 1 b 3 Q 7 O l s m c X V v d D t T Z W N 0 a W 9 u M S 9 E Y X R h L 0 F 1 d G 9 S Z W 1 v d m V k Q 2 9 s d W 1 u c z E u e y B F b X B s b 3 l l Z U l E I C w w f S Z x d W 9 0 O y w m c X V v d D t T Z W N 0 a W 9 u M S 9 E Y X R h L 0 F 1 d G 9 S Z W 1 v d m V k Q 2 9 s d W 1 u c z E u e y B B Z 2 U g L D F 9 J n F 1 b 3 Q 7 L C Z x d W 9 0 O 1 N l Y 3 R p b 2 4 x L 0 R h d G E v Q X V 0 b 1 J l b W 9 2 Z W R D b 2 x 1 b W 5 z M S 5 7 Q W d l I F J h b m d l L D J 9 J n F 1 b 3 Q 7 L C Z x d W 9 0 O 1 N l Y 3 R p b 2 4 x L 0 R h d G E v Q X V 0 b 1 J l b W 9 2 Z W R D b 2 x 1 b W 5 z M S 5 7 I E d l b m R l c i A g L D N 9 J n F 1 b 3 Q 7 L C Z x d W 9 0 O 1 N l Y 3 R p b 2 4 x L 0 R h d G E v Q X V 0 b 1 J l b W 9 2 Z W R D b 2 x 1 b W 5 z M S 5 7 I E R l c G F y d G 1 l b n Q g L D R 9 J n F 1 b 3 Q 7 L C Z x d W 9 0 O 1 N l Y 3 R p b 2 4 x L 0 R h d G E v Q X V 0 b 1 J l b W 9 2 Z W R D b 2 x 1 b W 5 z M S 5 7 I E p v Y i B S b 2 x l I C A g L D V 9 J n F 1 b 3 Q 7 L C Z x d W 9 0 O 1 N l Y 3 R p b 2 4 x L 0 R h d G E v Q X V 0 b 1 J l b W 9 2 Z W R D b 2 x 1 b W 5 z M S 5 7 I F l l Y X J z I G 9 m I F N l c n Z p Y 2 U g L D Z 9 J n F 1 b 3 Q 7 L C Z x d W 9 0 O 1 N l Y 3 R p b 2 4 x L 0 R h d G E v Q X V 0 b 1 J l b W 9 2 Z W R D b 2 x 1 b W 5 z M S 5 7 I F B l c m Z v c m 1 h b m N l I F J h d G l u Z y A s N 3 0 m c X V v d D s s J n F 1 b 3 Q 7 U 2 V j d G l v b j E v R G F 0 Y S 9 B d X R v U m V t b 3 Z l Z E N v b H V t b n M x L n t Q Z X J m b 3 J t Y W 5 j Z S B S Y W 5 n Z S w 4 f S Z x d W 9 0 O y w m c X V v d D t T Z W N 0 a W 9 u M S 9 E Y X R h L 0 F 1 d G 9 S Z W 1 v d m V k Q 2 9 s d W 1 u c z E u e y B T Y X R p c 2 Z h Y 3 R p b 2 4 g U 2 N v c m U g L D l 9 J n F 1 b 3 Q 7 L C Z x d W 9 0 O 1 N l Y 3 R p b 2 4 x L 0 R h d G E v Q X V 0 b 1 J l b W 9 2 Z W R D b 2 x 1 b W 5 z M S 5 7 U 2 F 0 a X N m Y W N 0 a W 9 u I F J h b m d l L D E w f S Z x d W 9 0 O y w m c X V v d D t T Z W N 0 a W 9 u M S 9 E Y X R h L 0 F 1 d G 9 S Z W 1 v d m V k Q 2 9 s d W 1 u c z E u e y B T Y W x h c n k g L D E x f S Z x d W 9 0 O y w m c X V v d D t T Z W N 0 a W 9 u M S 9 E Y X R h L 0 F 1 d G 9 S Z W 1 v d m V k Q 2 9 s d W 1 u c z E u e 1 N h b G F y e S B S Y W 5 n Z S w x M n 0 m c X V v d D s s J n F 1 b 3 Q 7 U 2 V j d G l v b j E v R G F 0 Y S 9 B d X R v U m V t b 3 Z l Z E N v b H V t b n M x L n s g Q X R 0 c m l 0 a W 9 u I C w x M 3 0 m c X V v d D s s J n F 1 b 3 Q 7 U 2 V j d G l v b j E v R G F 0 Y S 9 B d X R v U m V t b 3 Z l Z E N v b H V t b n M x L n t B d H R y a X R p b 2 4 g Q 2 9 1 b n Q s M T 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1 J l b W 9 2 Z W Q l M j B U b 3 A l M j B S b 3 d z 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N w b G l 0 J T I w Q 2 9 s d W 1 u J T I w Y n k l M j B E Z W x p b W l 0 Z X 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9 G a W x 0 Z X J l Z C U y M F J v d 3 M x P C 9 J d G V t U G F 0 a D 4 8 L 0 l 0 Z W 1 M b 2 N h d G l v b j 4 8 U 3 R h Y m x l R W 5 0 c m l l c y A v P j w v S X R l b T 4 8 S X R l b T 4 8 S X R l b U x v Y 2 F 0 a W 9 u P j x J d G V t V H l w Z T 5 G b 3 J t d W x h P C 9 J d G V t V H l w Z T 4 8 S X R l b V B h d G g + U 2 V j d G l v b j E v R G F 0 Y S 9 D a G F u Z 2 V k J T I w V H l w Z T M 8 L 0 l 0 Z W 1 Q Y X R o P j w v S X R l b U x v Y 2 F 0 a W 9 u P j x T d G F i b G V F b n R y a W V z I C 8 + P C 9 J d G V t P j x J d G V t P j x J d G V t T G 9 j Y X R p b 2 4 + P E l 0 Z W 1 U e X B l P k Z v c m 1 1 b G E 8 L 0 l 0 Z W 1 U e X B l P j x J d G V t U G F 0 a D 5 T Z W N 0 a W 9 u M S 9 E Y X R h L 0 Z p b H R l c m V k J T I w U m 9 3 c z I 8 L 0 l 0 Z W 1 Q Y X R o P j w v S X R l b U x v Y 2 F 0 a W 9 u P j x T d G F i b G V F b n R y a W V z I C 8 + P C 9 J d G V t P j x J d G V t P j x J d G V t T G 9 j Y X R p b 2 4 + P E l 0 Z W 1 U e X B l P k Z v c m 1 1 b G E 8 L 0 l 0 Z W 1 U e X B l P j x J d G V t U G F 0 a D 5 T Z W N 0 a W 9 u M S 9 E Y X R h L 1 R y a W 1 t Z W Q l M j B U Z X h 0 P C 9 J d G V t U G F 0 a D 4 8 L 0 l 0 Z W 1 M b 2 N h d G l v b j 4 8 U 3 R h Y m x l R W 5 0 c m l l c y A v P j w v S X R l b T 4 8 S X R l b T 4 8 S X R l b U x v Y 2 F 0 a W 9 u P j x J d G V t V H l w Z T 5 G b 3 J t d W x h P C 9 J d G V t V H l w Z T 4 8 S X R l b V B h d G g + U 2 V j d G l v b j E v R G F 0 Y S 9 G a W x 0 Z X J l Z C U y M F J v d 3 M z P C 9 J d G V t U G F 0 a D 4 8 L 0 l 0 Z W 1 M b 2 N h d G l v b j 4 8 U 3 R h Y m x l R W 5 0 c m l l c y A v P j w v S X R l b T 4 8 S X R l b T 4 8 S X R l b U x v Y 2 F 0 a W 9 u P j x J d G V t V H l w Z T 5 G b 3 J t d W x h P C 9 J d G V t V H l w Z T 4 8 S X R l b V B h d G g + U 2 V j d G l v b j E v R G F 0 Y S 9 U c m l t b W V k J T I w V G V 4 d D E 8 L 0 l 0 Z W 1 Q Y X R o P j w v S X R l b U x v Y 2 F 0 a W 9 u P j x T d G F i b G V F b n R y a W V z I C 8 + P C 9 J d G V t P j x J d G V t P j x J d G V t T G 9 j Y X R p b 2 4 + P E l 0 Z W 1 U e X B l P k Z v c m 1 1 b G E 8 L 0 l 0 Z W 1 U e X B l P j x J d G V t U G F 0 a D 5 T Z W N 0 a W 9 u M S 9 E Y X R h L 0 N o Y W 5 n Z W Q l M j B U e X B l N D w v S X R l b V B h d G g + P C 9 J d G V t T G 9 j Y X R p b 2 4 + P F N 0 Y W J s Z U V u d H J p Z X M g L z 4 8 L 0 l 0 Z W 0 + P E l 0 Z W 0 + P E l 0 Z W 1 M b 2 N h d G l v b j 4 8 S X R l b V R 5 c G U + R m 9 y b X V s Y T w v S X R l b V R 5 c G U + P E l 0 Z W 1 Q Y X R o P l N l Y 3 R p b 2 4 x L 0 R h d G E v R m l s d G V y Z W Q l M j B S b 3 d z N D w v S X R l b V B h d G g + P C 9 J d G V t T G 9 j Y X R p b 2 4 + P F N 0 Y W J s Z U V u d H J p Z X M g L z 4 8 L 0 l 0 Z W 0 + P E l 0 Z W 0 + P E l 0 Z W 1 M b 2 N h d G l v b j 4 8 S X R l b V R 5 c G U + R m 9 y b X V s Y T w v S X R l b V R 5 c G U + P E l 0 Z W 1 Q Y X R o P l N l Y 3 R p b 2 4 x L 0 R h d G E v Q 2 h h b m d l Z C U y M F R 5 c G U 1 P C 9 J d G V t U G F 0 a D 4 8 L 0 l 0 Z W 1 M b 2 N h d G l v b j 4 8 U 3 R h Y m x l R W 5 0 c m l l c y A v P j w v S X R l b T 4 8 S X R l b T 4 8 S X R l b U x v Y 2 F 0 a W 9 u P j x J d G V t V H l w Z T 5 G b 3 J t d W x h P C 9 J d G V t V H l w Z T 4 8 S X R l b V B h d G g + U 2 V j d G l v b j E v R G F 0 Y S 9 S Z X B s Y W N l Z C U y M F Z h b H V l P C 9 J d G V t U G F 0 a D 4 8 L 0 l 0 Z W 1 M b 2 N h d G l v b j 4 8 U 3 R h Y m x l R W 5 0 c m l l c y A v P j w v S X R l b T 4 8 S X R l b T 4 8 S X R l b U x v Y 2 F 0 a W 9 u P j x J d G V t V H l w Z T 5 G b 3 J t d W x h P C 9 J d G V t V H l w Z T 4 8 S X R l b V B h d G g + U 2 V j d G l v b j E v R G F 0 Y S 9 S Z X B s Y W N l Z C U y M F Z h b H V l M T w v S X R l b V B h d G g + P C 9 J d G V t T G 9 j Y X R p b 2 4 + P F N 0 Y W J s Z U V u d H J p Z X M g L z 4 8 L 0 l 0 Z W 0 + P E l 0 Z W 0 + P E l 0 Z W 1 M b 2 N h d G l v b j 4 8 S X R l b V R 5 c G U + R m 9 y b X V s Y T w v S X R l b V R 5 c G U + P E l 0 Z W 1 Q Y X R o P l N l Y 3 R p b 2 4 x L 0 R h d G E v U m V w b G F j Z W Q l M j B W Y W x 1 Z T I 8 L 0 l 0 Z W 1 Q Y X R o P j w v S X R l b U x v Y 2 F 0 a W 9 u P j x T d G F i b G V F b n R y a W V z I C 8 + P C 9 J d G V t P j x J d G V t P j x J d G V t T G 9 j Y X R p b 2 4 + P E l 0 Z W 1 U e X B l P k Z v c m 1 1 b G E 8 L 0 l 0 Z W 1 U e X B l P j x J d G V t U G F 0 a D 5 T Z W N 0 a W 9 u M S 9 E Y X R h L 1 J l c G x h Y 2 V k J T I w V m F s d W U z P C 9 J d G V t U G F 0 a D 4 8 L 0 l 0 Z W 1 M b 2 N h d G l v b j 4 8 U 3 R h Y m x l R W 5 0 c m l l c y A v P j w v S X R l b T 4 8 S X R l b T 4 8 S X R l b U x v Y 2 F 0 a W 9 u P j x J d G V t V H l w Z T 5 G b 3 J t d W x h P C 9 J d G V t V H l w Z T 4 8 S X R l b V B h d G g + U 2 V j d G l v b j E v R G F 0 Y S 9 B Z G R l Z C U y M E N v b m R p d G l v b m F s J T I w Q 2 9 s d W 1 u 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D a G F u Z 2 V k J T I w V H l w Z T Y 8 L 0 l 0 Z W 1 Q Y X R o P j w v S X R l b U x v Y 2 F 0 a W 9 u P j x T d G F i b G V F b n R y a W V z I C 8 + P C 9 J d G V t P j x J d G V t P j x J d G V t T G 9 j Y X R p b 2 4 + P E l 0 Z W 1 U e X B l P k Z v c m 1 1 b G E 8 L 0 l 0 Z W 1 U e X B l P j x J d G V t U G F 0 a D 5 T Z W N 0 a W 9 u M S 9 E Y X R h L 0 F k Z G V k J T I w Q 2 9 u Z G l 0 a W 9 u Y W w l M j B D b 2 x 1 b W 4 x P C 9 J d G V t U G F 0 a D 4 8 L 0 l 0 Z W 1 M b 2 N h d G l v b j 4 8 U 3 R h Y m x l R W 5 0 c m l l c y A v P j w v S X R l b T 4 8 S X R l b T 4 8 S X R l b U x v Y 2 F 0 a W 9 u P j x J d G V t V H l w Z T 5 G b 3 J t d W x h P C 9 J d G V t V H l w Z T 4 8 S X R l b V B h d G g + U 2 V j d G l v b j E v R G F 0 Y S 9 S Z W 9 y Z G V y Z W Q l M j B D b 2 x 1 b W 5 z M T w v S X R l b V B h d G g + P C 9 J d G V t T G 9 j Y X R p b 2 4 + P F N 0 Y W J s Z U V u d H J p Z X M g L z 4 8 L 0 l 0 Z W 0 + P E l 0 Z W 0 + P E l 0 Z W 1 M b 2 N h d G l v b j 4 8 S X R l b V R 5 c G U + R m 9 y b X V s Y T w v S X R l b V R 5 c G U + P E l 0 Z W 1 Q Y X R o P l N l Y 3 R p b 2 4 x L 0 R h d G E v Q W R k Z W Q l M j B D b 2 5 k a X R p b 2 5 h b C U y M E N v b H V t b j I 8 L 0 l 0 Z W 1 Q Y X R o P j w v S X R l b U x v Y 2 F 0 a W 9 u P j x T d G F i b G V F b n R y a W V z I C 8 + P C 9 J d G V t P j x J d G V t P j x J d G V t T G 9 j Y X R p b 2 4 + P E l 0 Z W 1 U e X B l P k Z v c m 1 1 b G E 8 L 0 l 0 Z W 1 U e X B l P j x J d G V t U G F 0 a D 5 T Z W N 0 a W 9 u M S 9 E Y X R h L 1 J l b 3 J k Z X J l Z C U y M E N v b H V t b n M y P C 9 J d G V t U G F 0 a D 4 8 L 0 l 0 Z W 1 M b 2 N h d G l v b j 4 8 U 3 R h Y m x l R W 5 0 c m l l c y A v P j w v S X R l b T 4 8 S X R l b T 4 8 S X R l b U x v Y 2 F 0 a W 9 u P j x J d G V t V H l w Z T 5 G b 3 J t d W x h P C 9 J d G V t V H l w Z T 4 8 S X R l b V B h d G g + U 2 V j d G l v b j E v R G F 0 Y S 9 B Z G R l Z C U y M E N v b m R p d G l v b m F s J T I w Q 2 9 s d W 1 u M z w v S X R l b V B h d G g + P C 9 J d G V t T G 9 j Y X R p b 2 4 + P F N 0 Y W J s Z U V u d H J p Z X M g L z 4 8 L 0 l 0 Z W 0 + P E l 0 Z W 0 + P E l 0 Z W 1 M b 2 N h d G l v b j 4 8 S X R l b V R 5 c G U + R m 9 y b X V s Y T w v S X R l b V R 5 c G U + P E l 0 Z W 1 Q Y X R o P l N l Y 3 R p b 2 4 x L 0 R h d G E v Q W R k Z W Q l M j B D b 2 5 k a X R p b 2 5 h b C U y M E N v b H V t b j Q 8 L 0 l 0 Z W 1 Q Y X R o P j w v S X R l b U x v Y 2 F 0 a W 9 u P j x T d G F i b G V F b n R y a W V z I C 8 + P C 9 J d G V t P j x J d G V t P j x J d G V t T G 9 j Y X R p b 2 4 + P E l 0 Z W 1 U e X B l P k Z v c m 1 1 b G E 8 L 0 l 0 Z W 1 U e X B l P j x J d G V t U G F 0 a D 5 T Z W N 0 a W 9 u M S 9 E Y X R h L 1 J l b 3 J k Z X J l Z C U y M E N v b H V t b n M z P C 9 J d G V t U G F 0 a D 4 8 L 0 l 0 Z W 1 M b 2 N h d G l v b j 4 8 U 3 R h Y m x l R W 5 0 c m l l c y A v P j w v S X R l b T 4 8 S X R l b T 4 8 S X R l b U x v Y 2 F 0 a W 9 u P j x J d G V t V H l w Z T 5 G b 3 J t d W x h P C 9 J d G V t V H l w Z T 4 8 S X R l b V B h d G g + U 2 V j d G l v b j E v R G F 0 Y S 9 D a G F u Z 2 V k J T I w V H l w Z T c 8 L 0 l 0 Z W 1 Q Y X R o P j w v S X R l b U x v Y 2 F 0 a W 9 u P j x T d G F i b G V F b n R y a W V z I C 8 + P C 9 J d G V t P j w v S X R l b X M + P C 9 M b 2 N h b F B h Y 2 t h Z 2 V N Z X R h Z G F 0 Y U Z p b G U + F g A A A F B L B Q Y A A A A A A A A A A A A A A A A A A A A A A A A m A Q A A A Q A A A N C M n d 8 B F d E R j H o A w E / C l + s B A A A A n Q L i 1 h j Y r 0 e g F 0 K T i t D 1 s g A A A A A C A A A A A A A Q Z g A A A A E A A C A A A A A S R f + R 2 g h k 1 J / R N A E S B o 8 Z R z o j T u E P e w H S T V V d 5 o m o 1 Q A A A A A O g A A A A A I A A C A A A A A t o p m / y L j B U j z D h G 6 C f p G N 1 y z P A u W 7 P F 2 V x d 6 a 6 3 N n 1 1 A A A A C L u v A a E s c C x M T j 7 h Q b X 3 g J 1 V A r k O D h H e C v 5 7 n J q g v + z 1 T 6 G G P p C B 4 T / V 3 j j y o G S m g J K 5 m E j D B 8 L p c P L e A s 1 0 z W 1 X g C w 2 1 z P L r u c + z i O q k m X k A A A A B n 9 f s z Q S / 0 n Z g x f l 1 u u d F Z i r U 9 E T N I 2 7 m d u y + u q s j S t d 4 9 3 7 9 7 g M k H q Q W A u r X 7 p R s H Q P S l n h M l + 0 K G N w m R k B S Z < / D a t a M a s h u p > 
</file>

<file path=customXml/item3.xml>��< ? x m l   v e r s i o n = " 1 . 0 "   e n c o d i n g = " U T F - 1 6 " ? > < G e m i n i   x m l n s = " h t t p : / / g e m i n i / p i v o t c u s t o m i z a t i o n / S a n d b o x N o n E m p t y " > < C u s t o m C o n t e n t > < ! [ C D A T A [ 1 ] ] > < / C u s t o m C o n t e n t > < / G e m i n i > 
</file>

<file path=customXml/item4.xml>��< ? x m l   v e r s i o n = " 1 . 0 "   e n c o d i n g = " U T F - 1 6 " ? > < G e m i n i   x m l n s = " h t t p : / / g e m i n i / p i v o t c u s t o m i z a t i o n / I s S a n d b o x E m b e d d e d " > < C u s t o m C o n t e n t > < ! [ C D A T A [ y e 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 2 0 2 4 - 0 6 - 0 5 T 2 1 : 4 4 : 2 1 . 9 2 6 7 2 + 0 1 : 0 0 < / L a s t P r o c e s s e d T i m e > < / D a t a M o d e l i n g S a n d b o x . S e r i a l i z e d S a n d b o x E r r o r C a c h e > ] ] > < / C u s t o m C o n t e n t > < / G e m i n i > 
</file>

<file path=customXml/itemProps1.xml><?xml version="1.0" encoding="utf-8"?>
<ds:datastoreItem xmlns:ds="http://schemas.openxmlformats.org/officeDocument/2006/customXml" ds:itemID="{90E4BC13-6E7E-4945-8D0A-F260B6B960B7}">
  <ds:schemaRefs/>
</ds:datastoreItem>
</file>

<file path=customXml/itemProps2.xml><?xml version="1.0" encoding="utf-8"?>
<ds:datastoreItem xmlns:ds="http://schemas.openxmlformats.org/officeDocument/2006/customXml" ds:itemID="{3A609444-5708-4D6B-99F9-06D68809E3C3}">
  <ds:schemaRefs>
    <ds:schemaRef ds:uri="http://schemas.microsoft.com/DataMashup"/>
  </ds:schemaRefs>
</ds:datastoreItem>
</file>

<file path=customXml/itemProps3.xml><?xml version="1.0" encoding="utf-8"?>
<ds:datastoreItem xmlns:ds="http://schemas.openxmlformats.org/officeDocument/2006/customXml" ds:itemID="{ACA550AB-AB48-4CC0-A9DD-8CE16D3760AA}">
  <ds:schemaRefs/>
</ds:datastoreItem>
</file>

<file path=customXml/itemProps4.xml><?xml version="1.0" encoding="utf-8"?>
<ds:datastoreItem xmlns:ds="http://schemas.openxmlformats.org/officeDocument/2006/customXml" ds:itemID="{805E07CA-39FD-49DD-A442-ED64D9452266}">
  <ds:schemaRefs/>
</ds:datastoreItem>
</file>

<file path=customXml/itemProps5.xml><?xml version="1.0" encoding="utf-8"?>
<ds:datastoreItem xmlns:ds="http://schemas.openxmlformats.org/officeDocument/2006/customXml" ds:itemID="{7EBAD5D2-98C2-40C1-9862-3C1AE3B4ADE2}">
  <ds:schemaRefs/>
</ds:datastoreItem>
</file>

<file path=customXml/itemProps6.xml><?xml version="1.0" encoding="utf-8"?>
<ds:datastoreItem xmlns:ds="http://schemas.openxmlformats.org/officeDocument/2006/customXml" ds:itemID="{D7853DB9-6DF4-4787-9282-7CE5BE7BB4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Summary</vt:lpstr>
      <vt:lpstr>Attrition</vt:lpstr>
      <vt:lpstr>KPI</vt:lpstr>
      <vt:lpstr>Age</vt:lpstr>
      <vt:lpstr>Gender</vt:lpstr>
      <vt:lpstr>Dept</vt:lpstr>
      <vt:lpstr>Job Roles</vt:lpstr>
      <vt:lpstr>YOS</vt:lpstr>
      <vt:lpstr>Performance</vt:lpstr>
      <vt:lpstr>Satisfaction</vt:lpstr>
      <vt:lpstr>Salary  Range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Esieboma</dc:creator>
  <cp:lastModifiedBy>Samuel Esieboma</cp:lastModifiedBy>
  <dcterms:created xsi:type="dcterms:W3CDTF">2024-03-28T14:21:19Z</dcterms:created>
  <dcterms:modified xsi:type="dcterms:W3CDTF">2024-09-15T19:51:46Z</dcterms:modified>
</cp:coreProperties>
</file>