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EOVALUE LTD\DATA ANALYSIS TRAINING\SQL PROJECT\"/>
    </mc:Choice>
  </mc:AlternateContent>
  <xr:revisionPtr revIDLastSave="0" documentId="13_ncr:1_{96A33FAF-BCC6-4011-B783-76F657663C64}" xr6:coauthVersionLast="47" xr6:coauthVersionMax="47" xr10:uidLastSave="{00000000-0000-0000-0000-000000000000}"/>
  <bookViews>
    <workbookView xWindow="-120" yWindow="-120" windowWidth="29040" windowHeight="15840" activeTab="6" xr2:uid="{38C96603-4B3C-4CE2-962C-D708E8D07D37}"/>
  </bookViews>
  <sheets>
    <sheet name="Dashboard" sheetId="1" r:id="rId1"/>
    <sheet name="2aPlot" sheetId="6" r:id="rId2"/>
    <sheet name="Question2a" sheetId="2" r:id="rId3"/>
    <sheet name="2bPlot" sheetId="7" r:id="rId4"/>
    <sheet name="Question2b" sheetId="3" r:id="rId5"/>
    <sheet name="2cPlot" sheetId="9" r:id="rId6"/>
    <sheet name="Question2c" sheetId="4" r:id="rId7"/>
    <sheet name="2dPlot" sheetId="11" r:id="rId8"/>
    <sheet name="Question2d" sheetId="5" r:id="rId9"/>
    <sheet name="Sheet1" sheetId="13" r:id="rId10"/>
    <sheet name="Proportion_TotalCost" sheetId="12" r:id="rId11"/>
  </sheets>
  <definedNames>
    <definedName name="_xlcn.WorksheetConnection_Question2.xlsxProportion_TotalCost1" hidden="1">Proportion_TotalCost[]</definedName>
    <definedName name="_xlcn.WorksheetConnection_Question2.xlsxQuestion2a1" hidden="1">Question2a[]</definedName>
    <definedName name="_xlcn.WorksheetConnection_Question2.xlsxQuestion2b1" hidden="1">Question2b[]</definedName>
    <definedName name="_xlcn.WorksheetConnection_Question2.xlsxQuestion2c1" hidden="1">Question2c[]</definedName>
    <definedName name="_xlcn.WorksheetConnection_Question2.xlsxQuestion2d1" hidden="1">Question2d[]</definedName>
    <definedName name="ExternalData_1" localSheetId="2" hidden="1">Question2a!$A$1:$B$295</definedName>
    <definedName name="ExternalData_2" localSheetId="4" hidden="1">Question2b!$A$1:$B$12</definedName>
    <definedName name="ExternalData_3" localSheetId="6" hidden="1">Question2c!$A$1:$B$295</definedName>
    <definedName name="ExternalData_4" localSheetId="8" hidden="1">Question2d!$A$1:$B$295</definedName>
    <definedName name="ExternalData_5" localSheetId="10" hidden="1">Proportion_TotalCost!$A$1:$C$122</definedName>
  </definedNames>
  <calcPr calcId="191029"/>
  <pivotCaches>
    <pivotCache cacheId="25" r:id="rId12"/>
    <pivotCache cacheId="26" r:id="rId13"/>
    <pivotCache cacheId="27" r:id="rId14"/>
    <pivotCache cacheId="28" r:id="rId15"/>
    <pivotCache cacheId="29" r:id="rId16"/>
    <pivotCache cacheId="30" r:id="rId17"/>
    <pivotCache cacheId="31" r:id="rId18"/>
    <pivotCache cacheId="32" r:id="rId19"/>
    <pivotCache cacheId="33" r:id="rId20"/>
    <pivotCache cacheId="34" r:id="rId21"/>
    <pivotCache cacheId="48" r:id="rId22"/>
    <pivotCache cacheId="51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stion2d" name="Question2d" connection="WorksheetConnection_Question 2.xlsx!Question2d"/>
          <x15:modelTable id="Question2c" name="Question2c" connection="WorksheetConnection_Question 2.xlsx!Question2c"/>
          <x15:modelTable id="Question2b" name="Question2b" connection="WorksheetConnection_Question 2.xlsx!Question2b"/>
          <x15:modelTable id="Question2a" name="Question2a" connection="WorksheetConnection_Question 2.xlsx!Question2a"/>
          <x15:modelTable id="Proportion_TotalCost" name="Proportion_TotalCost" connection="WorksheetConnection_Question 2.xlsx!Proportion_TotalCos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F17" i="13"/>
  <c r="E17" i="13"/>
  <c r="B33" i="7"/>
  <c r="B174" i="9"/>
  <c r="B186" i="11"/>
  <c r="B153" i="6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E4" i="7"/>
  <c r="D4" i="7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E4" i="6"/>
  <c r="D4" i="6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28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F27" i="11"/>
  <c r="E27" i="11"/>
  <c r="E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F27" i="9"/>
  <c r="E2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AA6C4F-807A-463F-B4CE-811E2A8795E2}" keepAlive="1" name="Query - Proportion_TotalCost" description="Connection to the 'Proportion_TotalCost' query in the workbook." type="5" refreshedVersion="8" background="1" saveData="1">
    <dbPr connection="Provider=Microsoft.Mashup.OleDb.1;Data Source=$Workbook$;Location=Proportion_TotalCost;Extended Properties=&quot;&quot;" command="SELECT * FROM [Proportion_TotalCost]"/>
  </connection>
  <connection id="2" xr16:uid="{C1024F43-9340-4571-A149-C5BF13F1CC37}" keepAlive="1" name="Query - Question2a" description="Connection to the 'Question2a' query in the workbook." type="5" refreshedVersion="8" background="1" saveData="1">
    <dbPr connection="Provider=Microsoft.Mashup.OleDb.1;Data Source=$Workbook$;Location=Question2a;Extended Properties=&quot;&quot;" command="SELECT * FROM [Question2a]"/>
  </connection>
  <connection id="3" xr16:uid="{D558FC74-4229-42E4-844D-9BB88A3F7024}" keepAlive="1" name="Query - Question2b" description="Connection to the 'Question2b' query in the workbook." type="5" refreshedVersion="8" background="1" saveData="1">
    <dbPr connection="Provider=Microsoft.Mashup.OleDb.1;Data Source=$Workbook$;Location=Question2b;Extended Properties=&quot;&quot;" command="SELECT * FROM [Question2b]"/>
  </connection>
  <connection id="4" xr16:uid="{2DB4A934-C89E-4D73-AB29-981D11255866}" keepAlive="1" name="Query - Question2c" description="Connection to the 'Question2c' query in the workbook." type="5" refreshedVersion="8" background="1" saveData="1">
    <dbPr connection="Provider=Microsoft.Mashup.OleDb.1;Data Source=$Workbook$;Location=Question2c;Extended Properties=&quot;&quot;" command="SELECT * FROM [Question2c]"/>
  </connection>
  <connection id="5" xr16:uid="{F307908C-9BC9-45D5-A8FD-84FB3D075118}" keepAlive="1" name="Query - Question2d" description="Connection to the 'Question2d' query in the workbook." type="5" refreshedVersion="8" background="1" saveData="1">
    <dbPr connection="Provider=Microsoft.Mashup.OleDb.1;Data Source=$Workbook$;Location=Question2d;Extended Properties=&quot;&quot;" command="SELECT * FROM [Question2d]"/>
  </connection>
  <connection id="6" xr16:uid="{33F0CE57-14F2-4D35-B6BC-6FEAF48F98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F61CE99-46A6-4113-98E8-78B67252619F}" name="WorksheetConnection_Question 2.xlsx!Proportion_TotalCost" type="102" refreshedVersion="8" minRefreshableVersion="5">
    <extLst>
      <ext xmlns:x15="http://schemas.microsoft.com/office/spreadsheetml/2010/11/main" uri="{DE250136-89BD-433C-8126-D09CA5730AF9}">
        <x15:connection id="Proportion_TotalCost" autoDelete="1">
          <x15:rangePr sourceName="_xlcn.WorksheetConnection_Question2.xlsxProportion_TotalCost1"/>
        </x15:connection>
      </ext>
    </extLst>
  </connection>
  <connection id="8" xr16:uid="{DAE6DA0B-AE90-45EB-980F-4B82132BDB11}" name="WorksheetConnection_Question 2.xlsx!Question2a" type="102" refreshedVersion="8" minRefreshableVersion="5">
    <extLst>
      <ext xmlns:x15="http://schemas.microsoft.com/office/spreadsheetml/2010/11/main" uri="{DE250136-89BD-433C-8126-D09CA5730AF9}">
        <x15:connection id="Question2a" autoDelete="1">
          <x15:rangePr sourceName="_xlcn.WorksheetConnection_Question2.xlsxQuestion2a1"/>
        </x15:connection>
      </ext>
    </extLst>
  </connection>
  <connection id="9" xr16:uid="{22A85AE2-AC53-4F4E-8DF4-4B04448EEC17}" name="WorksheetConnection_Question 2.xlsx!Question2b" type="102" refreshedVersion="8" minRefreshableVersion="5">
    <extLst>
      <ext xmlns:x15="http://schemas.microsoft.com/office/spreadsheetml/2010/11/main" uri="{DE250136-89BD-433C-8126-D09CA5730AF9}">
        <x15:connection id="Question2b" autoDelete="1">
          <x15:rangePr sourceName="_xlcn.WorksheetConnection_Question2.xlsxQuestion2b1"/>
        </x15:connection>
      </ext>
    </extLst>
  </connection>
  <connection id="10" xr16:uid="{9D30168E-BAAE-45D9-85DE-32A84ADA12DC}" name="WorksheetConnection_Question 2.xlsx!Question2c" type="102" refreshedVersion="8" minRefreshableVersion="5">
    <extLst>
      <ext xmlns:x15="http://schemas.microsoft.com/office/spreadsheetml/2010/11/main" uri="{DE250136-89BD-433C-8126-D09CA5730AF9}">
        <x15:connection id="Question2c" autoDelete="1">
          <x15:rangePr sourceName="_xlcn.WorksheetConnection_Question2.xlsxQuestion2c1"/>
        </x15:connection>
      </ext>
    </extLst>
  </connection>
  <connection id="11" xr16:uid="{70064D0B-238D-4378-AAB1-D8F3FCC61ADE}" name="WorksheetConnection_Question 2.xlsx!Question2d" type="102" refreshedVersion="8" minRefreshableVersion="5">
    <extLst>
      <ext xmlns:x15="http://schemas.microsoft.com/office/spreadsheetml/2010/11/main" uri="{DE250136-89BD-433C-8126-D09CA5730AF9}">
        <x15:connection id="Question2d" autoDelete="1">
          <x15:rangePr sourceName="_xlcn.WorksheetConnection_Question2.xlsxQuestion2d1"/>
        </x15:connection>
      </ext>
    </extLst>
  </connection>
</connections>
</file>

<file path=xl/sharedStrings.xml><?xml version="1.0" encoding="utf-8"?>
<sst xmlns="http://schemas.openxmlformats.org/spreadsheetml/2006/main" count="1624" uniqueCount="324">
  <si>
    <t>Sales_per_Product</t>
  </si>
  <si>
    <t>ProductName</t>
  </si>
  <si>
    <t>LL Mountain Frame - Silver, 48</t>
  </si>
  <si>
    <t>LL Touring Frame - Blue, 50</t>
  </si>
  <si>
    <t>HL Road Frame - Red, 52</t>
  </si>
  <si>
    <t>Women's Mountain Shorts, L</t>
  </si>
  <si>
    <t>Road-550-W Yellow, 44</t>
  </si>
  <si>
    <t>HL Road Frame - Red, 48</t>
  </si>
  <si>
    <t>Touring Front Wheel</t>
  </si>
  <si>
    <t>Mountain-500 Silver, 42</t>
  </si>
  <si>
    <t>Mountain-500 Silver, 48</t>
  </si>
  <si>
    <t>Road-450 Red, 48</t>
  </si>
  <si>
    <t>ML Road Rear Wheel</t>
  </si>
  <si>
    <t>Water Bottle - 30 oz.</t>
  </si>
  <si>
    <t>LL Road Frame - Black, 52</t>
  </si>
  <si>
    <t>Road-450 Red, 58</t>
  </si>
  <si>
    <t>ML Mountain Rear Wheel</t>
  </si>
  <si>
    <t>LL Mountain Frame - Black, 52</t>
  </si>
  <si>
    <t>HL Mountain Frame - Silver, 44</t>
  </si>
  <si>
    <t>Road-650 Red, 60</t>
  </si>
  <si>
    <t>Touring-3000 Blue, 50</t>
  </si>
  <si>
    <t>Racing Socks, M</t>
  </si>
  <si>
    <t>Mountain-300 Black, 38</t>
  </si>
  <si>
    <t>HL Mountain Frame - Silver, 46</t>
  </si>
  <si>
    <t>LL Mountain Seat/Saddle</t>
  </si>
  <si>
    <t>Short-Sleeve Classic Jersey, S</t>
  </si>
  <si>
    <t>Touring-3000 Yellow, 44</t>
  </si>
  <si>
    <t>Touring-3000 Blue, 58</t>
  </si>
  <si>
    <t>Mountain-100 Silver, 44</t>
  </si>
  <si>
    <t>LL Touring Frame - Yellow, 44</t>
  </si>
  <si>
    <t>Women's Tights, L</t>
  </si>
  <si>
    <t>Long-Sleeve Logo Jersey, XL</t>
  </si>
  <si>
    <t>Men's Sports Shorts, L</t>
  </si>
  <si>
    <t>Fender Set - Mountain</t>
  </si>
  <si>
    <t>HL Mountain Frame - Silver, 48</t>
  </si>
  <si>
    <t>ML Road Seat/Saddle</t>
  </si>
  <si>
    <t>ML Mountain Frame - Black, 48</t>
  </si>
  <si>
    <t>Women's Tights, M</t>
  </si>
  <si>
    <t>Women's Tights, S</t>
  </si>
  <si>
    <t>LL Road Seat/Saddle</t>
  </si>
  <si>
    <t>Touring Tire</t>
  </si>
  <si>
    <t>ML Mountain Pedal</t>
  </si>
  <si>
    <t>Mountain-400-W Silver, 38</t>
  </si>
  <si>
    <t>LL Road Frame - Red, 58</t>
  </si>
  <si>
    <t>HL Mountain Pedal</t>
  </si>
  <si>
    <t>LL Bottom Bracket</t>
  </si>
  <si>
    <t>Classic Vest, M</t>
  </si>
  <si>
    <t>Short-Sleeve Classic Jersey, XL</t>
  </si>
  <si>
    <t>Sport-100 Helmet, Black</t>
  </si>
  <si>
    <t>ML Mountain Handlebars</t>
  </si>
  <si>
    <t>LL Touring Frame - Yellow, 50</t>
  </si>
  <si>
    <t>LL Headset</t>
  </si>
  <si>
    <t>Mountain-500 Black, 42</t>
  </si>
  <si>
    <t>Touring-3000 Yellow, 54</t>
  </si>
  <si>
    <t>Cable Lock</t>
  </si>
  <si>
    <t>Men's Bib-Shorts, S</t>
  </si>
  <si>
    <t>ML Road Frame-W - Yellow, 40</t>
  </si>
  <si>
    <t>HL Touring Frame - Yellow, 60</t>
  </si>
  <si>
    <t>Mountain-500 Black, 40</t>
  </si>
  <si>
    <t>Road-550-W Yellow, 40</t>
  </si>
  <si>
    <t>Mountain Bottle Cage</t>
  </si>
  <si>
    <t>LL Touring Frame - Blue, 58</t>
  </si>
  <si>
    <t>LL Mountain Handlebars</t>
  </si>
  <si>
    <t>Road-350-W Yellow, 42</t>
  </si>
  <si>
    <t>Men's Sports Shorts, M</t>
  </si>
  <si>
    <t>ML Mountain Seat/Saddle</t>
  </si>
  <si>
    <t>Mountain-200 Silver, 46</t>
  </si>
  <si>
    <t>Road-450 Red, 60</t>
  </si>
  <si>
    <t>LL Mountain Frame - Silver, 42</t>
  </si>
  <si>
    <t>Women's Mountain Shorts, M</t>
  </si>
  <si>
    <t>ML Mountain Frame-W - Silver, 38</t>
  </si>
  <si>
    <t>LL Mountain Frame - Black, 44</t>
  </si>
  <si>
    <t>Mountain Pump</t>
  </si>
  <si>
    <t>LL Mountain Tire</t>
  </si>
  <si>
    <t>ML Road Pedal</t>
  </si>
  <si>
    <t>Road-750 Black, 48</t>
  </si>
  <si>
    <t>HL Road Frame - Red, 44</t>
  </si>
  <si>
    <t>HL Road Frame - Red, 56</t>
  </si>
  <si>
    <t>Touring-3000 Blue, 54</t>
  </si>
  <si>
    <t>Road-450 Red, 52</t>
  </si>
  <si>
    <t>LL Mountain Frame - Silver, 40</t>
  </si>
  <si>
    <t>Road-650 Black, 48</t>
  </si>
  <si>
    <t>Sport-100 Helmet, Blue</t>
  </si>
  <si>
    <t>Mountain-500 Black, 48</t>
  </si>
  <si>
    <t>Touring-1000 Blue, 50</t>
  </si>
  <si>
    <t>Touring-3000 Yellow, 50</t>
  </si>
  <si>
    <t>LL Touring Frame - Blue, 62</t>
  </si>
  <si>
    <t>LL Road Rear Wheel</t>
  </si>
  <si>
    <t>ML Road Frame - Red, 58</t>
  </si>
  <si>
    <t>Mountain-500 Black, 44</t>
  </si>
  <si>
    <t>LL Road Frame - Red, 48</t>
  </si>
  <si>
    <t>ML Road Front Wheel</t>
  </si>
  <si>
    <t>ML Mountain Frame-W - Silver, 42</t>
  </si>
  <si>
    <t>HL Touring Frame - Blue, 54</t>
  </si>
  <si>
    <t>Road-650 Black, 58</t>
  </si>
  <si>
    <t>Touring-1000 Blue, 54</t>
  </si>
  <si>
    <t>Mountain Bike Socks, M</t>
  </si>
  <si>
    <t>LL Touring Handlebars</t>
  </si>
  <si>
    <t>HL Touring Frame - Yellow, 50</t>
  </si>
  <si>
    <t>Long-Sleeve Logo Jersey, L</t>
  </si>
  <si>
    <t>Road-350-W Yellow, 40</t>
  </si>
  <si>
    <t>LL Mountain Frame - Black, 42</t>
  </si>
  <si>
    <t>Front Derailleur</t>
  </si>
  <si>
    <t>LL Mountain Front Wheel</t>
  </si>
  <si>
    <t>LL Touring Seat/Saddle</t>
  </si>
  <si>
    <t>ML Road Frame - Red, 48</t>
  </si>
  <si>
    <t>HL Road Seat/Saddle</t>
  </si>
  <si>
    <t>HL Road Frame - Black, 52</t>
  </si>
  <si>
    <t>HL Crankset</t>
  </si>
  <si>
    <t>HL Mountain Frame - Black, 44</t>
  </si>
  <si>
    <t>Road-150 Red, 56</t>
  </si>
  <si>
    <t>HL Touring Handlebars</t>
  </si>
  <si>
    <t>HL Mountain Frame - Black, 48</t>
  </si>
  <si>
    <t>Mountain Tire Tube</t>
  </si>
  <si>
    <t>LL Road Frame - Black, 44</t>
  </si>
  <si>
    <t>HL Mountain Rear Wheel</t>
  </si>
  <si>
    <t>Road-250 Black, 58</t>
  </si>
  <si>
    <t>Road-250 Black, 44</t>
  </si>
  <si>
    <t>HL Mountain Tire</t>
  </si>
  <si>
    <t>Minipump</t>
  </si>
  <si>
    <t>Mountain-500 Silver, 40</t>
  </si>
  <si>
    <t>ML Fork</t>
  </si>
  <si>
    <t>LL Road Tire</t>
  </si>
  <si>
    <t>LL Road Frame - Black, 62</t>
  </si>
  <si>
    <t>HL Road Frame - Black, 44</t>
  </si>
  <si>
    <t>Mountain-500 Silver, 52</t>
  </si>
  <si>
    <t>HL Road Handlebars</t>
  </si>
  <si>
    <t>All-Purpose Bike Stand</t>
  </si>
  <si>
    <t>LL Mountain Frame - Black, 48</t>
  </si>
  <si>
    <t>HL Road Frame - Red, 62</t>
  </si>
  <si>
    <t>Touring-3000 Blue, 44</t>
  </si>
  <si>
    <t>Road-650 Red, 58</t>
  </si>
  <si>
    <t>LL Road Frame - Red, 44</t>
  </si>
  <si>
    <t>Road Bottle Cage</t>
  </si>
  <si>
    <t>Road-650 Black, 44</t>
  </si>
  <si>
    <t>Touring-2000 Blue, 54</t>
  </si>
  <si>
    <t>AWC Logo Cap</t>
  </si>
  <si>
    <t>Sport-100 Helmet, Red</t>
  </si>
  <si>
    <t>ML Road Frame-W - Yellow, 44</t>
  </si>
  <si>
    <t>Touring Pedal</t>
  </si>
  <si>
    <t>Road-250 Black, 48</t>
  </si>
  <si>
    <t>ML Crankset</t>
  </si>
  <si>
    <t>ML Mountain Tire</t>
  </si>
  <si>
    <t>Half-Finger Gloves, S</t>
  </si>
  <si>
    <t>Mountain-500 Black, 52</t>
  </si>
  <si>
    <t>HL Touring Frame - Blue, 46</t>
  </si>
  <si>
    <t>Bike Wash - Dissolver</t>
  </si>
  <si>
    <t>Headlights - Dual-Beam</t>
  </si>
  <si>
    <t>Men's Bib-Shorts, M</t>
  </si>
  <si>
    <t>Mountain-200 Black, 38</t>
  </si>
  <si>
    <t>LL Crankset</t>
  </si>
  <si>
    <t>Half-Finger Gloves, L</t>
  </si>
  <si>
    <t>Road-750 Black, 58</t>
  </si>
  <si>
    <t>Mountain-100 Silver, 42</t>
  </si>
  <si>
    <t>Mountain-100 Black, 48</t>
  </si>
  <si>
    <t>HL Road Rear Wheel</t>
  </si>
  <si>
    <t>Long-Sleeve Logo Jersey, M</t>
  </si>
  <si>
    <t>Mountain-200 Black, 46</t>
  </si>
  <si>
    <t>Men's Sports Shorts, S</t>
  </si>
  <si>
    <t>Road-650 Red, 44</t>
  </si>
  <si>
    <t>ML Road Frame - Red, 52</t>
  </si>
  <si>
    <t>Touring-Panniers, Large</t>
  </si>
  <si>
    <t>Touring Tire Tube</t>
  </si>
  <si>
    <t>Mountain-400-W Silver, 40</t>
  </si>
  <si>
    <t>Mountain-200 Black, 42</t>
  </si>
  <si>
    <t>LL Road Front Wheel</t>
  </si>
  <si>
    <t>Hitch Rack - 4-Bike</t>
  </si>
  <si>
    <t>Touring Rear Wheel</t>
  </si>
  <si>
    <t>Hydration Pack - 70 oz.</t>
  </si>
  <si>
    <t>Mountain-500 Silver, 44</t>
  </si>
  <si>
    <t>HL Mountain Handlebars</t>
  </si>
  <si>
    <t>Touring-2000 Blue, 46</t>
  </si>
  <si>
    <t>Touring-3000 Blue, 62</t>
  </si>
  <si>
    <t>LL Touring Frame - Blue, 44</t>
  </si>
  <si>
    <t>LL Road Pedal</t>
  </si>
  <si>
    <t>HL Road Pedal</t>
  </si>
  <si>
    <t>Women's Mountain Shorts, S</t>
  </si>
  <si>
    <t>Patch Kit/8 Patches</t>
  </si>
  <si>
    <t>ML Road Handlebars</t>
  </si>
  <si>
    <t>Taillights - Battery-Powered</t>
  </si>
  <si>
    <t>Chain</t>
  </si>
  <si>
    <t>ML Mountain Frame-W - Silver, 46</t>
  </si>
  <si>
    <t>Road-750 Black, 44</t>
  </si>
  <si>
    <t>HL Bottom Bracket</t>
  </si>
  <si>
    <t>Mountain-200 Silver, 38</t>
  </si>
  <si>
    <t>ML Road Frame-W - Yellow, 42</t>
  </si>
  <si>
    <t>LL Road Frame - Black, 48</t>
  </si>
  <si>
    <t>Mountain-100 Black, 38</t>
  </si>
  <si>
    <t>LL Mountain Rear Wheel</t>
  </si>
  <si>
    <t>Mountain-100 Silver, 38</t>
  </si>
  <si>
    <t>Short-Sleeve Classic Jersey, M</t>
  </si>
  <si>
    <t>Road-150 Red, 62</t>
  </si>
  <si>
    <t>Mountain-300 Black, 40</t>
  </si>
  <si>
    <t>HL Mountain Frame - Black, 38</t>
  </si>
  <si>
    <t>LL Mountain Frame - Silver, 52</t>
  </si>
  <si>
    <t>Road-650 Black, 60</t>
  </si>
  <si>
    <t>HL Road Frame - Black, 48</t>
  </si>
  <si>
    <t>Mountain-300 Black, 44</t>
  </si>
  <si>
    <t>LL Mountain Frame - Silver, 44</t>
  </si>
  <si>
    <t>Front Brakes</t>
  </si>
  <si>
    <t>ML Mountain Frame - Black, 40</t>
  </si>
  <si>
    <t>Touring-1000 Blue, 46</t>
  </si>
  <si>
    <t>HL Mountain Frame - Silver, 42</t>
  </si>
  <si>
    <t>Road-150 Red, 48</t>
  </si>
  <si>
    <t>Mountain-400-W Silver, 42</t>
  </si>
  <si>
    <t>Racing Socks, L</t>
  </si>
  <si>
    <t>Mountain-100 Silver, 48</t>
  </si>
  <si>
    <t>Road-150 Red, 44</t>
  </si>
  <si>
    <t>LL Road Frame - Red, 52</t>
  </si>
  <si>
    <t>Touring-1000 Yellow, 46</t>
  </si>
  <si>
    <t>LL Touring Frame - Yellow, 54</t>
  </si>
  <si>
    <t>Touring-1000 Blue, 60</t>
  </si>
  <si>
    <t>Full-Finger Gloves, S</t>
  </si>
  <si>
    <t>HL Touring Frame - Yellow, 46</t>
  </si>
  <si>
    <t>HL Touring Seat/Saddle</t>
  </si>
  <si>
    <t>Touring-3000 Yellow, 62</t>
  </si>
  <si>
    <t>Full-Finger Gloves, L</t>
  </si>
  <si>
    <t>ML Mountain Frame-W - Silver, 40</t>
  </si>
  <si>
    <t>Road-250 Red, 48</t>
  </si>
  <si>
    <t>Mountain-100 Black, 42</t>
  </si>
  <si>
    <t>HL Fork</t>
  </si>
  <si>
    <t>LL Mountain Pedal</t>
  </si>
  <si>
    <t>HL Mountain Frame - Black, 42</t>
  </si>
  <si>
    <t>HL Mountain Frame - Black, 46</t>
  </si>
  <si>
    <t>HL Touring Frame - Blue, 50</t>
  </si>
  <si>
    <t>HL Touring Frame - Yellow, 54</t>
  </si>
  <si>
    <t>Short-Sleeve Classic Jersey, L</t>
  </si>
  <si>
    <t>HL Road Frame - Black, 62</t>
  </si>
  <si>
    <t>Classic Vest, L</t>
  </si>
  <si>
    <t>ML Headset</t>
  </si>
  <si>
    <t>Touring-3000 Yellow, 58</t>
  </si>
  <si>
    <t>LL Touring Frame - Yellow, 62</t>
  </si>
  <si>
    <t>Mountain-300 Black, 48</t>
  </si>
  <si>
    <t>ML Touring Seat/Saddle</t>
  </si>
  <si>
    <t>LL Road Frame - Red, 60</t>
  </si>
  <si>
    <t>Headlights - Weatherproof</t>
  </si>
  <si>
    <t>LL Mountain Frame - Black, 40</t>
  </si>
  <si>
    <t>Mountain Bike Socks, L</t>
  </si>
  <si>
    <t>Touring-1000 Yellow, 60</t>
  </si>
  <si>
    <t>ML Bottom Bracket</t>
  </si>
  <si>
    <t>Road-450 Red, 44</t>
  </si>
  <si>
    <t>Road-750 Black, 52</t>
  </si>
  <si>
    <t>Mountain-400-W Silver, 46</t>
  </si>
  <si>
    <t>HL Road Tire</t>
  </si>
  <si>
    <t>ML Road Frame-W - Yellow, 48</t>
  </si>
  <si>
    <t>Road-250 Black, 52</t>
  </si>
  <si>
    <t>Road-550-W Yellow, 42</t>
  </si>
  <si>
    <t>Men's Sports Shorts, XL</t>
  </si>
  <si>
    <t>Mountain-100 Black, 44</t>
  </si>
  <si>
    <t>Mountain-200 Silver, 42</t>
  </si>
  <si>
    <t>Road-550-W Yellow, 48</t>
  </si>
  <si>
    <t>Road-650 Red, 48</t>
  </si>
  <si>
    <t>LL Road Handlebars</t>
  </si>
  <si>
    <t>Full-Finger Gloves, M</t>
  </si>
  <si>
    <t>Road-250 Red, 58</t>
  </si>
  <si>
    <t>HL Touring Frame - Blue, 60</t>
  </si>
  <si>
    <t>Men's Bib-Shorts, L</t>
  </si>
  <si>
    <t>Road-250 Red, 44</t>
  </si>
  <si>
    <t>Half-Finger Gloves, M</t>
  </si>
  <si>
    <t>Rear Brakes</t>
  </si>
  <si>
    <t>ML Road Frame-W - Yellow, 38</t>
  </si>
  <si>
    <t>Touring-1000 Yellow, 54</t>
  </si>
  <si>
    <t>HL Headset</t>
  </si>
  <si>
    <t>Road-650 Black, 62</t>
  </si>
  <si>
    <t>ML Road Frame - Red, 44</t>
  </si>
  <si>
    <t>Road-650 Red, 52</t>
  </si>
  <si>
    <t>Road-250 Red, 52</t>
  </si>
  <si>
    <t>Road-350-W Yellow, 48</t>
  </si>
  <si>
    <t>ML Road Frame - Red, 60</t>
  </si>
  <si>
    <t>Long-Sleeve Logo Jersey, S</t>
  </si>
  <si>
    <t>Touring-2000 Blue, 50</t>
  </si>
  <si>
    <t>LL Road Frame - Red, 62</t>
  </si>
  <si>
    <t>Touring-2000 Blue, 60</t>
  </si>
  <si>
    <t>LL Fork</t>
  </si>
  <si>
    <t>ML Mountain Frame - Black, 38</t>
  </si>
  <si>
    <t>HL Road Front Wheel</t>
  </si>
  <si>
    <t>HL Mountain Front Wheel</t>
  </si>
  <si>
    <t>Road-650 Black, 52</t>
  </si>
  <si>
    <t>Rear Derailleur</t>
  </si>
  <si>
    <t>Road-650 Red, 62</t>
  </si>
  <si>
    <t>Classic Vest, S</t>
  </si>
  <si>
    <t>LL Touring Frame - Blue, 54</t>
  </si>
  <si>
    <t>HL Mountain Seat/Saddle</t>
  </si>
  <si>
    <t>Road-150 Red, 52</t>
  </si>
  <si>
    <t>Road-350-W Yellow, 44</t>
  </si>
  <si>
    <t>Road Tire Tube</t>
  </si>
  <si>
    <t>ML Mountain Front Wheel</t>
  </si>
  <si>
    <t>ML Mountain Frame - Black, 44</t>
  </si>
  <si>
    <t>LL Road Frame - Black, 60</t>
  </si>
  <si>
    <t>LL Touring Frame - Yellow, 58</t>
  </si>
  <si>
    <t>LL Road Frame - Black, 58</t>
  </si>
  <si>
    <t>ML Road Tire</t>
  </si>
  <si>
    <t>Road-550-W Yellow, 38</t>
  </si>
  <si>
    <t>Touring-1000 Yellow, 50</t>
  </si>
  <si>
    <t>HL Mountain Frame - Silver, 38</t>
  </si>
  <si>
    <t>Tax_for_Color</t>
  </si>
  <si>
    <t>ProductColor</t>
  </si>
  <si>
    <t>Silver</t>
  </si>
  <si>
    <t>Grey</t>
  </si>
  <si>
    <t>Red</t>
  </si>
  <si>
    <t>Multi</t>
  </si>
  <si>
    <t>Black</t>
  </si>
  <si>
    <t>Blue</t>
  </si>
  <si>
    <t>Yellow</t>
  </si>
  <si>
    <t>White</t>
  </si>
  <si>
    <t>NA</t>
  </si>
  <si>
    <t>Silver/Black</t>
  </si>
  <si>
    <t>Freight_per_Product</t>
  </si>
  <si>
    <t>TotalCost_per_Product</t>
  </si>
  <si>
    <t>No productName</t>
  </si>
  <si>
    <t>Row Labels</t>
  </si>
  <si>
    <t>Sum of Sales_per_Product</t>
  </si>
  <si>
    <t>Empty Cell</t>
  </si>
  <si>
    <t>Sum of Tax_for_Color</t>
  </si>
  <si>
    <t>(blank)</t>
  </si>
  <si>
    <t>Sum of Freight_per_Product</t>
  </si>
  <si>
    <t>Sum of TotalCost_per_Product</t>
  </si>
  <si>
    <t>Grand Total</t>
  </si>
  <si>
    <t>Total Cost</t>
  </si>
  <si>
    <t>Total Sales</t>
  </si>
  <si>
    <t>Total</t>
  </si>
  <si>
    <t>ProportionofTotalCost</t>
  </si>
  <si>
    <t>Unknown</t>
  </si>
  <si>
    <t>Sum of ProportionofTotalCost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</si>
</sst>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[$$-45C]#,##0"/>
    <numFmt numFmtId="166" formatCode="[$$-409]#,##0_ ;\-[$$-409]#,##0\ "/>
    <numFmt numFmtId="167" formatCode="[$$-409]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9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7" formatCode="[$$-409]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[$$-45C]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7" formatCode="[$$-409]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[$$-45C]#,##0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7" formatCode="[$$-409]#,##0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6" formatCode="[$$-409]#,##0_ ;\-[$$-409]#,##0\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5" formatCode="[$$-45C]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F8F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'2aPlot'!$D$4:$D$13</c:f>
              <c:strCache>
                <c:ptCount val="10"/>
                <c:pt idx="0">
                  <c:v>Touring-1000 Yellow, 46</c:v>
                </c:pt>
                <c:pt idx="1">
                  <c:v>Mountain-200 Black, 46</c:v>
                </c:pt>
                <c:pt idx="2">
                  <c:v>Road-350-W Yellow, 40</c:v>
                </c:pt>
                <c:pt idx="3">
                  <c:v>Touring-1000 Blue, 46</c:v>
                </c:pt>
                <c:pt idx="4">
                  <c:v>Road-150 Red, 44</c:v>
                </c:pt>
                <c:pt idx="5">
                  <c:v>Road-150 Red, 56</c:v>
                </c:pt>
                <c:pt idx="6">
                  <c:v>Road-150 Red, 52</c:v>
                </c:pt>
                <c:pt idx="7">
                  <c:v>Road-150 Red, 62</c:v>
                </c:pt>
                <c:pt idx="8">
                  <c:v>Road-150 Red, 48</c:v>
                </c:pt>
                <c:pt idx="9">
                  <c:v>Unknown</c:v>
                </c:pt>
              </c:strCache>
            </c:strRef>
          </c:cat>
          <c:val>
            <c:numRef>
              <c:f>'2aPlot'!$E$4:$E$13</c:f>
              <c:numCache>
                <c:formatCode>_-[$$-409]* #,##0.00_ ;_-[$$-409]* \-#,##0.00\ ;_-[$$-409]* "-"??_ ;_-@_ </c:formatCode>
                <c:ptCount val="10"/>
                <c:pt idx="0">
                  <c:v>0.41006005175781252</c:v>
                </c:pt>
                <c:pt idx="1">
                  <c:v>0.41186872705078126</c:v>
                </c:pt>
                <c:pt idx="2">
                  <c:v>0.41844353759765623</c:v>
                </c:pt>
                <c:pt idx="3">
                  <c:v>0.42198040209960935</c:v>
                </c:pt>
                <c:pt idx="4">
                  <c:v>1.0054938754882812</c:v>
                </c:pt>
                <c:pt idx="5">
                  <c:v>1.0555896557617188</c:v>
                </c:pt>
                <c:pt idx="6">
                  <c:v>1.0806375458984374</c:v>
                </c:pt>
                <c:pt idx="7">
                  <c:v>1.2022987265625</c:v>
                </c:pt>
                <c:pt idx="8">
                  <c:v>1.2058769965820313</c:v>
                </c:pt>
                <c:pt idx="9">
                  <c:v>9.3506489480285637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D59-A38F-267395082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1974351"/>
        <c:axId val="911982991"/>
      </c:barChart>
      <c:catAx>
        <c:axId val="91197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11982991"/>
        <c:crosses val="autoZero"/>
        <c:auto val="1"/>
        <c:lblAlgn val="ctr"/>
        <c:lblOffset val="100"/>
        <c:noMultiLvlLbl val="0"/>
      </c:catAx>
      <c:valAx>
        <c:axId val="911982991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9119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Tax</a:t>
            </a:r>
            <a:r>
              <a:rPr lang="en-US" sz="1200" b="1" baseline="0"/>
              <a:t> for Products by Color ('000)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'2bPlot'!$D$4:$D$11</c:f>
              <c:strCache>
                <c:ptCount val="8"/>
                <c:pt idx="0">
                  <c:v>White</c:v>
                </c:pt>
                <c:pt idx="1">
                  <c:v>NA</c:v>
                </c:pt>
                <c:pt idx="2">
                  <c:v>Blue</c:v>
                </c:pt>
                <c:pt idx="3">
                  <c:v>Silver</c:v>
                </c:pt>
                <c:pt idx="4">
                  <c:v>Yellow</c:v>
                </c:pt>
                <c:pt idx="5">
                  <c:v>Black</c:v>
                </c:pt>
                <c:pt idx="6">
                  <c:v>Red</c:v>
                </c:pt>
                <c:pt idx="7">
                  <c:v>Empty Cell</c:v>
                </c:pt>
              </c:strCache>
            </c:strRef>
          </c:cat>
          <c:val>
            <c:numRef>
              <c:f>'2bPlot'!$E$4:$E$11</c:f>
              <c:numCache>
                <c:formatCode>_-[$$-409]* #,##0.00_ ;_-[$$-409]* \-#,##0.00\ ;_-[$$-409]* "-"??_ ;_-@_ </c:formatCode>
                <c:ptCount val="8"/>
                <c:pt idx="0">
                  <c:v>0.40850560855865481</c:v>
                </c:pt>
                <c:pt idx="1">
                  <c:v>34.809335228592154</c:v>
                </c:pt>
                <c:pt idx="2">
                  <c:v>176.3794045677185</c:v>
                </c:pt>
                <c:pt idx="3">
                  <c:v>183.56811257314683</c:v>
                </c:pt>
                <c:pt idx="4">
                  <c:v>295.94315244483948</c:v>
                </c:pt>
                <c:pt idx="5">
                  <c:v>336.7597427325249</c:v>
                </c:pt>
                <c:pt idx="6">
                  <c:v>572.77405235671995</c:v>
                </c:pt>
                <c:pt idx="7">
                  <c:v>748.05190570354466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B1A-9398-BAB43953E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16431"/>
        <c:axId val="964616911"/>
      </c:barChart>
      <c:catAx>
        <c:axId val="9646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616911"/>
        <c:crosses val="autoZero"/>
        <c:auto val="1"/>
        <c:lblAlgn val="ctr"/>
        <c:lblOffset val="100"/>
        <c:noMultiLvlLbl val="0"/>
      </c:catAx>
      <c:valAx>
        <c:axId val="964616911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out"/>
        <c:minorTickMark val="none"/>
        <c:tickLblPos val="nextTo"/>
        <c:crossAx val="9646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'2cPlot'!$E$28:$E$37</c:f>
              <c:strCache>
                <c:ptCount val="10"/>
                <c:pt idx="0">
                  <c:v>Touring-1000 Yellow, 46</c:v>
                </c:pt>
                <c:pt idx="1">
                  <c:v>Mountain-200 Black, 46</c:v>
                </c:pt>
                <c:pt idx="2">
                  <c:v>Road-350-W Yellow, 40</c:v>
                </c:pt>
                <c:pt idx="3">
                  <c:v>Touring-1000 Blue, 46</c:v>
                </c:pt>
                <c:pt idx="4">
                  <c:v>Road-150 Red, 44</c:v>
                </c:pt>
                <c:pt idx="5">
                  <c:v>Road-150 Red, 56</c:v>
                </c:pt>
                <c:pt idx="6">
                  <c:v>Road-150 Red, 52</c:v>
                </c:pt>
                <c:pt idx="7">
                  <c:v>Road-150 Red, 62</c:v>
                </c:pt>
                <c:pt idx="8">
                  <c:v>Road-150 Red, 48</c:v>
                </c:pt>
                <c:pt idx="9">
                  <c:v>Unknown</c:v>
                </c:pt>
              </c:strCache>
            </c:strRef>
          </c:cat>
          <c:val>
            <c:numRef>
              <c:f>'2cPlot'!$F$28:$F$37</c:f>
              <c:numCache>
                <c:formatCode>_-[$$-409]* #,##0.00_ ;_-[$$-409]* \-#,##0.00\ ;_-[$$-409]* "-"??_ ;_-@_ </c:formatCode>
                <c:ptCount val="10"/>
                <c:pt idx="0">
                  <c:v>10.251509429931641</c:v>
                </c:pt>
                <c:pt idx="1">
                  <c:v>10.296727684020997</c:v>
                </c:pt>
                <c:pt idx="2">
                  <c:v>10.461100639343261</c:v>
                </c:pt>
                <c:pt idx="3">
                  <c:v>10.549518424987793</c:v>
                </c:pt>
                <c:pt idx="4">
                  <c:v>25.137361465454102</c:v>
                </c:pt>
                <c:pt idx="5">
                  <c:v>26.389756698608398</c:v>
                </c:pt>
                <c:pt idx="6">
                  <c:v>27.015954315185546</c:v>
                </c:pt>
                <c:pt idx="7">
                  <c:v>30.057485595703124</c:v>
                </c:pt>
                <c:pt idx="8">
                  <c:v>30.146942398071289</c:v>
                </c:pt>
                <c:pt idx="9">
                  <c:v>233.76694728228449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B45-85C4-34C60921E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813616"/>
        <c:axId val="214811216"/>
      </c:barChart>
      <c:catAx>
        <c:axId val="21481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4811216"/>
        <c:crosses val="autoZero"/>
        <c:auto val="1"/>
        <c:lblAlgn val="ctr"/>
        <c:lblOffset val="100"/>
        <c:noMultiLvlLbl val="0"/>
      </c:catAx>
      <c:valAx>
        <c:axId val="214811216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2148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Sheet1!$E$17:$E$26</c:f>
              <c:strCache>
                <c:ptCount val="10"/>
                <c:pt idx="0">
                  <c:v>Unknown</c:v>
                </c:pt>
                <c:pt idx="1">
                  <c:v>Road-150 Red, 48</c:v>
                </c:pt>
                <c:pt idx="2">
                  <c:v>Road-150 Red, 62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44</c:v>
                </c:pt>
                <c:pt idx="6">
                  <c:v>Road-350-W Yellow, 40</c:v>
                </c:pt>
                <c:pt idx="7">
                  <c:v>Touring-1000 Blue, 46</c:v>
                </c:pt>
                <c:pt idx="8">
                  <c:v>Touring-1000 Yellow, 46</c:v>
                </c:pt>
                <c:pt idx="9">
                  <c:v>Road-350-W Yellow, 42</c:v>
                </c:pt>
              </c:strCache>
            </c:strRef>
          </c:cat>
          <c:val>
            <c:numRef>
              <c:f>Sheet1!$F$17:$F$26</c:f>
              <c:numCache>
                <c:formatCode>0.00</c:formatCode>
                <c:ptCount val="10"/>
                <c:pt idx="0">
                  <c:v>0.31201457015416395</c:v>
                </c:pt>
                <c:pt idx="1">
                  <c:v>4.2350670414382431E-2</c:v>
                </c:pt>
                <c:pt idx="2">
                  <c:v>4.2225000769235896E-2</c:v>
                </c:pt>
                <c:pt idx="3">
                  <c:v>3.7952232834253696E-2</c:v>
                </c:pt>
                <c:pt idx="4">
                  <c:v>3.7072545318227942E-2</c:v>
                </c:pt>
                <c:pt idx="5">
                  <c:v>3.5313170286176448E-2</c:v>
                </c:pt>
                <c:pt idx="6">
                  <c:v>1.5412700759796264E-2</c:v>
                </c:pt>
                <c:pt idx="7">
                  <c:v>1.5181510355648393E-2</c:v>
                </c:pt>
                <c:pt idx="8">
                  <c:v>1.4752654130912563E-2</c:v>
                </c:pt>
                <c:pt idx="9">
                  <c:v>1.472351495346391E-2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D-46E1-BFA1-83099C5EB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2570175"/>
        <c:axId val="1372574015"/>
      </c:barChart>
      <c:catAx>
        <c:axId val="137257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574015"/>
        <c:crosses val="autoZero"/>
        <c:auto val="1"/>
        <c:lblAlgn val="ctr"/>
        <c:lblOffset val="100"/>
        <c:noMultiLvlLbl val="0"/>
      </c:catAx>
      <c:valAx>
        <c:axId val="1372574015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725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'2aPlot'!$D$4:$D$13</c:f>
              <c:strCache>
                <c:ptCount val="10"/>
                <c:pt idx="0">
                  <c:v>Touring-1000 Yellow, 46</c:v>
                </c:pt>
                <c:pt idx="1">
                  <c:v>Mountain-200 Black, 46</c:v>
                </c:pt>
                <c:pt idx="2">
                  <c:v>Road-350-W Yellow, 40</c:v>
                </c:pt>
                <c:pt idx="3">
                  <c:v>Touring-1000 Blue, 46</c:v>
                </c:pt>
                <c:pt idx="4">
                  <c:v>Road-150 Red, 44</c:v>
                </c:pt>
                <c:pt idx="5">
                  <c:v>Road-150 Red, 56</c:v>
                </c:pt>
                <c:pt idx="6">
                  <c:v>Road-150 Red, 52</c:v>
                </c:pt>
                <c:pt idx="7">
                  <c:v>Road-150 Red, 62</c:v>
                </c:pt>
                <c:pt idx="8">
                  <c:v>Road-150 Red, 48</c:v>
                </c:pt>
                <c:pt idx="9">
                  <c:v>Unknown</c:v>
                </c:pt>
              </c:strCache>
            </c:strRef>
          </c:cat>
          <c:val>
            <c:numRef>
              <c:f>'2aPlot'!$E$4:$E$13</c:f>
              <c:numCache>
                <c:formatCode>_-[$$-409]* #,##0.00_ ;_-[$$-409]* \-#,##0.00\ ;_-[$$-409]* "-"??_ ;_-@_ </c:formatCode>
                <c:ptCount val="10"/>
                <c:pt idx="0">
                  <c:v>0.41006005175781252</c:v>
                </c:pt>
                <c:pt idx="1">
                  <c:v>0.41186872705078126</c:v>
                </c:pt>
                <c:pt idx="2">
                  <c:v>0.41844353759765623</c:v>
                </c:pt>
                <c:pt idx="3">
                  <c:v>0.42198040209960935</c:v>
                </c:pt>
                <c:pt idx="4">
                  <c:v>1.0054938754882812</c:v>
                </c:pt>
                <c:pt idx="5">
                  <c:v>1.0555896557617188</c:v>
                </c:pt>
                <c:pt idx="6">
                  <c:v>1.0806375458984374</c:v>
                </c:pt>
                <c:pt idx="7">
                  <c:v>1.2022987265625</c:v>
                </c:pt>
                <c:pt idx="8">
                  <c:v>1.2058769965820313</c:v>
                </c:pt>
                <c:pt idx="9">
                  <c:v>9.3506489480285637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DD-A3B0-225D2DCF6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1974351"/>
        <c:axId val="911982991"/>
      </c:barChart>
      <c:catAx>
        <c:axId val="91197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11982991"/>
        <c:crosses val="autoZero"/>
        <c:auto val="1"/>
        <c:lblAlgn val="ctr"/>
        <c:lblOffset val="100"/>
        <c:noMultiLvlLbl val="0"/>
      </c:catAx>
      <c:valAx>
        <c:axId val="911982991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9119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</a:t>
            </a:r>
            <a:r>
              <a:rPr lang="en-US" baseline="0"/>
              <a:t> for Products by Color ('000)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'2bPlot'!$D$4:$D$11</c:f>
              <c:strCache>
                <c:ptCount val="8"/>
                <c:pt idx="0">
                  <c:v>White</c:v>
                </c:pt>
                <c:pt idx="1">
                  <c:v>NA</c:v>
                </c:pt>
                <c:pt idx="2">
                  <c:v>Blue</c:v>
                </c:pt>
                <c:pt idx="3">
                  <c:v>Silver</c:v>
                </c:pt>
                <c:pt idx="4">
                  <c:v>Yellow</c:v>
                </c:pt>
                <c:pt idx="5">
                  <c:v>Black</c:v>
                </c:pt>
                <c:pt idx="6">
                  <c:v>Red</c:v>
                </c:pt>
                <c:pt idx="7">
                  <c:v>Empty Cell</c:v>
                </c:pt>
              </c:strCache>
            </c:strRef>
          </c:cat>
          <c:val>
            <c:numRef>
              <c:f>'2bPlot'!$E$4:$E$11</c:f>
              <c:numCache>
                <c:formatCode>_-[$$-409]* #,##0.00_ ;_-[$$-409]* \-#,##0.00\ ;_-[$$-409]* "-"??_ ;_-@_ </c:formatCode>
                <c:ptCount val="8"/>
                <c:pt idx="0">
                  <c:v>0.40850560855865481</c:v>
                </c:pt>
                <c:pt idx="1">
                  <c:v>34.809335228592154</c:v>
                </c:pt>
                <c:pt idx="2">
                  <c:v>176.3794045677185</c:v>
                </c:pt>
                <c:pt idx="3">
                  <c:v>183.56811257314683</c:v>
                </c:pt>
                <c:pt idx="4">
                  <c:v>295.94315244483948</c:v>
                </c:pt>
                <c:pt idx="5">
                  <c:v>336.7597427325249</c:v>
                </c:pt>
                <c:pt idx="6">
                  <c:v>572.77405235671995</c:v>
                </c:pt>
                <c:pt idx="7">
                  <c:v>748.05190570354466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F-4E72-9D15-994875AFF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16431"/>
        <c:axId val="964616911"/>
      </c:barChart>
      <c:catAx>
        <c:axId val="9646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4616911"/>
        <c:crosses val="autoZero"/>
        <c:auto val="1"/>
        <c:lblAlgn val="ctr"/>
        <c:lblOffset val="100"/>
        <c:noMultiLvlLbl val="0"/>
      </c:catAx>
      <c:valAx>
        <c:axId val="964616911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out"/>
        <c:minorTickMark val="none"/>
        <c:tickLblPos val="nextTo"/>
        <c:crossAx val="9646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'2cPlot'!$E$28:$E$37</c:f>
              <c:strCache>
                <c:ptCount val="10"/>
                <c:pt idx="0">
                  <c:v>Touring-1000 Yellow, 46</c:v>
                </c:pt>
                <c:pt idx="1">
                  <c:v>Mountain-200 Black, 46</c:v>
                </c:pt>
                <c:pt idx="2">
                  <c:v>Road-350-W Yellow, 40</c:v>
                </c:pt>
                <c:pt idx="3">
                  <c:v>Touring-1000 Blue, 46</c:v>
                </c:pt>
                <c:pt idx="4">
                  <c:v>Road-150 Red, 44</c:v>
                </c:pt>
                <c:pt idx="5">
                  <c:v>Road-150 Red, 56</c:v>
                </c:pt>
                <c:pt idx="6">
                  <c:v>Road-150 Red, 52</c:v>
                </c:pt>
                <c:pt idx="7">
                  <c:v>Road-150 Red, 62</c:v>
                </c:pt>
                <c:pt idx="8">
                  <c:v>Road-150 Red, 48</c:v>
                </c:pt>
                <c:pt idx="9">
                  <c:v>Unknown</c:v>
                </c:pt>
              </c:strCache>
            </c:strRef>
          </c:cat>
          <c:val>
            <c:numRef>
              <c:f>'2cPlot'!$F$28:$F$37</c:f>
              <c:numCache>
                <c:formatCode>_-[$$-409]* #,##0.00_ ;_-[$$-409]* \-#,##0.00\ ;_-[$$-409]* "-"??_ ;_-@_ </c:formatCode>
                <c:ptCount val="10"/>
                <c:pt idx="0">
                  <c:v>10.251509429931641</c:v>
                </c:pt>
                <c:pt idx="1">
                  <c:v>10.296727684020997</c:v>
                </c:pt>
                <c:pt idx="2">
                  <c:v>10.461100639343261</c:v>
                </c:pt>
                <c:pt idx="3">
                  <c:v>10.549518424987793</c:v>
                </c:pt>
                <c:pt idx="4">
                  <c:v>25.137361465454102</c:v>
                </c:pt>
                <c:pt idx="5">
                  <c:v>26.389756698608398</c:v>
                </c:pt>
                <c:pt idx="6">
                  <c:v>27.015954315185546</c:v>
                </c:pt>
                <c:pt idx="7">
                  <c:v>30.057485595703124</c:v>
                </c:pt>
                <c:pt idx="8">
                  <c:v>30.146942398071289</c:v>
                </c:pt>
                <c:pt idx="9">
                  <c:v>233.76694728228449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D-4167-9CBB-5DA921F35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813616"/>
        <c:axId val="214811216"/>
      </c:barChart>
      <c:catAx>
        <c:axId val="21481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4811216"/>
        <c:crosses val="autoZero"/>
        <c:auto val="1"/>
        <c:lblAlgn val="ctr"/>
        <c:lblOffset val="100"/>
        <c:noMultiLvlLbl val="0"/>
      </c:catAx>
      <c:valAx>
        <c:axId val="214811216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2148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'2dPlot'!$E$28:$E$37</c:f>
              <c:strCache>
                <c:ptCount val="10"/>
                <c:pt idx="0">
                  <c:v>(blank)</c:v>
                </c:pt>
                <c:pt idx="1">
                  <c:v>Road-150 Red, 48</c:v>
                </c:pt>
                <c:pt idx="2">
                  <c:v>Road-150 Red, 62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44</c:v>
                </c:pt>
                <c:pt idx="6">
                  <c:v>Road-350-W Yellow, 40</c:v>
                </c:pt>
                <c:pt idx="7">
                  <c:v>Touring-1000 Blue, 46</c:v>
                </c:pt>
                <c:pt idx="8">
                  <c:v>Touring-1000 Yellow, 46</c:v>
                </c:pt>
                <c:pt idx="9">
                  <c:v>Road-350-W Yellow, 42</c:v>
                </c:pt>
              </c:strCache>
            </c:strRef>
          </c:cat>
          <c:val>
            <c:numRef>
              <c:f>'2dPlot'!$F$28:$F$37</c:f>
              <c:numCache>
                <c:formatCode>_-[$$-409]* #,##0.00_ ;_-[$$-409]* \-#,##0.00\ ;_-[$$-409]* "-"??_ ;_-@_ </c:formatCode>
                <c:ptCount val="10"/>
                <c:pt idx="0">
                  <c:v>5.3909233404016499</c:v>
                </c:pt>
                <c:pt idx="1">
                  <c:v>0.73172614184570317</c:v>
                </c:pt>
                <c:pt idx="2">
                  <c:v>0.72955484765625001</c:v>
                </c:pt>
                <c:pt idx="3">
                  <c:v>0.65573084521484371</c:v>
                </c:pt>
                <c:pt idx="4">
                  <c:v>0.64053178588867188</c:v>
                </c:pt>
                <c:pt idx="5">
                  <c:v>0.61013366723632811</c:v>
                </c:pt>
                <c:pt idx="6">
                  <c:v>0.26629746240234375</c:v>
                </c:pt>
                <c:pt idx="7">
                  <c:v>0.26230300231933595</c:v>
                </c:pt>
                <c:pt idx="8">
                  <c:v>0.25489331298828127</c:v>
                </c:pt>
                <c:pt idx="9">
                  <c:v>0.25438985229492189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344-8EA7-8BCE48FD61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70160703"/>
        <c:axId val="1170162143"/>
      </c:barChart>
      <c:catAx>
        <c:axId val="117016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0162143"/>
        <c:crosses val="autoZero"/>
        <c:auto val="1"/>
        <c:lblAlgn val="ctr"/>
        <c:lblOffset val="100"/>
        <c:noMultiLvlLbl val="0"/>
      </c:catAx>
      <c:valAx>
        <c:axId val="1170162143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117016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Sheet1!$E$17:$E$26</c:f>
              <c:strCache>
                <c:ptCount val="10"/>
                <c:pt idx="0">
                  <c:v>Unknown</c:v>
                </c:pt>
                <c:pt idx="1">
                  <c:v>Road-150 Red, 48</c:v>
                </c:pt>
                <c:pt idx="2">
                  <c:v>Road-150 Red, 62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44</c:v>
                </c:pt>
                <c:pt idx="6">
                  <c:v>Road-350-W Yellow, 40</c:v>
                </c:pt>
                <c:pt idx="7">
                  <c:v>Touring-1000 Blue, 46</c:v>
                </c:pt>
                <c:pt idx="8">
                  <c:v>Touring-1000 Yellow, 46</c:v>
                </c:pt>
                <c:pt idx="9">
                  <c:v>Road-350-W Yellow, 42</c:v>
                </c:pt>
              </c:strCache>
            </c:strRef>
          </c:cat>
          <c:val>
            <c:numRef>
              <c:f>Sheet1!$F$17:$F$26</c:f>
              <c:numCache>
                <c:formatCode>0.00</c:formatCode>
                <c:ptCount val="10"/>
                <c:pt idx="0">
                  <c:v>0.31201457015416395</c:v>
                </c:pt>
                <c:pt idx="1">
                  <c:v>4.2350670414382431E-2</c:v>
                </c:pt>
                <c:pt idx="2">
                  <c:v>4.2225000769235896E-2</c:v>
                </c:pt>
                <c:pt idx="3">
                  <c:v>3.7952232834253696E-2</c:v>
                </c:pt>
                <c:pt idx="4">
                  <c:v>3.7072545318227942E-2</c:v>
                </c:pt>
                <c:pt idx="5">
                  <c:v>3.5313170286176448E-2</c:v>
                </c:pt>
                <c:pt idx="6">
                  <c:v>1.5412700759796264E-2</c:v>
                </c:pt>
                <c:pt idx="7">
                  <c:v>1.5181510355648393E-2</c:v>
                </c:pt>
                <c:pt idx="8">
                  <c:v>1.4752654130912563E-2</c:v>
                </c:pt>
                <c:pt idx="9">
                  <c:v>1.472351495346391E-2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5-4B94-803E-9DAA3382FF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2570175"/>
        <c:axId val="1372574015"/>
      </c:barChart>
      <c:catAx>
        <c:axId val="137257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2574015"/>
        <c:crosses val="autoZero"/>
        <c:auto val="1"/>
        <c:lblAlgn val="ctr"/>
        <c:lblOffset val="100"/>
        <c:noMultiLvlLbl val="0"/>
      </c:catAx>
      <c:valAx>
        <c:axId val="1372574015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725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23</xdr:col>
      <xdr:colOff>190500</xdr:colOff>
      <xdr:row>40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844D87-E1F9-9DA9-C6BF-278A35734164}"/>
            </a:ext>
          </a:extLst>
        </xdr:cNvPr>
        <xdr:cNvSpPr/>
      </xdr:nvSpPr>
      <xdr:spPr>
        <a:xfrm>
          <a:off x="57150" y="371475"/>
          <a:ext cx="14154150" cy="7372350"/>
        </a:xfrm>
        <a:prstGeom prst="rect">
          <a:avLst/>
        </a:prstGeom>
        <a:noFill/>
        <a:ln w="31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85725</xdr:colOff>
      <xdr:row>23</xdr:row>
      <xdr:rowOff>180975</xdr:rowOff>
    </xdr:from>
    <xdr:to>
      <xdr:col>7</xdr:col>
      <xdr:colOff>498525</xdr:colOff>
      <xdr:row>40</xdr:row>
      <xdr:rowOff>104775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D10FE5A-58AD-B323-B265-01A81C948DF2}"/>
            </a:ext>
          </a:extLst>
        </xdr:cNvPr>
        <xdr:cNvSpPr/>
      </xdr:nvSpPr>
      <xdr:spPr>
        <a:xfrm>
          <a:off x="85725" y="4562475"/>
          <a:ext cx="4680000" cy="3162300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523875</xdr:colOff>
      <xdr:row>23</xdr:row>
      <xdr:rowOff>180975</xdr:rowOff>
    </xdr:from>
    <xdr:to>
      <xdr:col>15</xdr:col>
      <xdr:colOff>327075</xdr:colOff>
      <xdr:row>40</xdr:row>
      <xdr:rowOff>104775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28300EC-697D-6106-D2CE-F7D9AEA517D4}"/>
            </a:ext>
          </a:extLst>
        </xdr:cNvPr>
        <xdr:cNvSpPr/>
      </xdr:nvSpPr>
      <xdr:spPr>
        <a:xfrm>
          <a:off x="4791075" y="4562475"/>
          <a:ext cx="4680000" cy="3162300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352425</xdr:colOff>
      <xdr:row>23</xdr:row>
      <xdr:rowOff>180975</xdr:rowOff>
    </xdr:from>
    <xdr:to>
      <xdr:col>23</xdr:col>
      <xdr:colOff>155625</xdr:colOff>
      <xdr:row>40</xdr:row>
      <xdr:rowOff>104775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DD1E846-6530-5CB8-E601-0A2F14AA1415}"/>
            </a:ext>
          </a:extLst>
        </xdr:cNvPr>
        <xdr:cNvSpPr/>
      </xdr:nvSpPr>
      <xdr:spPr>
        <a:xfrm>
          <a:off x="9496425" y="4562475"/>
          <a:ext cx="4680000" cy="3162300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361950</xdr:colOff>
      <xdr:row>7</xdr:row>
      <xdr:rowOff>38100</xdr:rowOff>
    </xdr:from>
    <xdr:to>
      <xdr:col>23</xdr:col>
      <xdr:colOff>165150</xdr:colOff>
      <xdr:row>23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9A5846D-8299-1F56-5EC9-72E9CE1A383B}"/>
            </a:ext>
          </a:extLst>
        </xdr:cNvPr>
        <xdr:cNvSpPr/>
      </xdr:nvSpPr>
      <xdr:spPr>
        <a:xfrm>
          <a:off x="9505950" y="1371600"/>
          <a:ext cx="4680000" cy="3162300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15</xdr:col>
      <xdr:colOff>533401</xdr:colOff>
      <xdr:row>9</xdr:row>
      <xdr:rowOff>47624</xdr:rowOff>
    </xdr:from>
    <xdr:to>
      <xdr:col>23</xdr:col>
      <xdr:colOff>38100</xdr:colOff>
      <xdr:row>23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36FF2B-FAD9-45D4-9787-E9AD4CC76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600076</xdr:colOff>
      <xdr:row>7</xdr:row>
      <xdr:rowOff>104775</xdr:rowOff>
    </xdr:from>
    <xdr:to>
      <xdr:col>21</xdr:col>
      <xdr:colOff>542926</xdr:colOff>
      <xdr:row>8</xdr:row>
      <xdr:rowOff>161926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CFAA63A-313A-DB87-2662-6D088C70E073}"/>
            </a:ext>
          </a:extLst>
        </xdr:cNvPr>
        <xdr:cNvSpPr txBox="1"/>
      </xdr:nvSpPr>
      <xdr:spPr>
        <a:xfrm>
          <a:off x="10353676" y="1438275"/>
          <a:ext cx="299085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Top 10: Total Sales per product - ('000,000)</a:t>
          </a:r>
          <a:endParaRPr lang="en-NG" sz="1200" b="1"/>
        </a:p>
      </xdr:txBody>
    </xdr:sp>
    <xdr:clientData/>
  </xdr:twoCellAnchor>
  <xdr:twoCellAnchor>
    <xdr:from>
      <xdr:col>15</xdr:col>
      <xdr:colOff>514350</xdr:colOff>
      <xdr:row>25</xdr:row>
      <xdr:rowOff>19050</xdr:rowOff>
    </xdr:from>
    <xdr:to>
      <xdr:col>23</xdr:col>
      <xdr:colOff>28575</xdr:colOff>
      <xdr:row>39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7A4E96-F68E-4325-A988-2BE77698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28576</xdr:colOff>
      <xdr:row>25</xdr:row>
      <xdr:rowOff>171450</xdr:rowOff>
    </xdr:from>
    <xdr:to>
      <xdr:col>15</xdr:col>
      <xdr:colOff>228600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10D822-053A-4B24-B6DA-BB4F9FB6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123826</xdr:colOff>
      <xdr:row>24</xdr:row>
      <xdr:rowOff>95250</xdr:rowOff>
    </xdr:from>
    <xdr:to>
      <xdr:col>14</xdr:col>
      <xdr:colOff>314326</xdr:colOff>
      <xdr:row>25</xdr:row>
      <xdr:rowOff>152401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E656CBA-750D-46C9-81BE-129D5202EA7C}"/>
            </a:ext>
          </a:extLst>
        </xdr:cNvPr>
        <xdr:cNvSpPr txBox="1"/>
      </xdr:nvSpPr>
      <xdr:spPr>
        <a:xfrm>
          <a:off x="5610226" y="4667250"/>
          <a:ext cx="323850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Top 10 : Global Freight</a:t>
          </a:r>
          <a:r>
            <a:rPr lang="en-US" sz="1200" b="1" baseline="0"/>
            <a:t> per Product</a:t>
          </a:r>
          <a:r>
            <a:rPr lang="en-US" sz="1200" b="1"/>
            <a:t> - ('000)</a:t>
          </a:r>
          <a:endParaRPr lang="en-NG" sz="1200" b="1"/>
        </a:p>
      </xdr:txBody>
    </xdr:sp>
    <xdr:clientData/>
  </xdr:twoCellAnchor>
  <xdr:twoCellAnchor>
    <xdr:from>
      <xdr:col>1</xdr:col>
      <xdr:colOff>200025</xdr:colOff>
      <xdr:row>24</xdr:row>
      <xdr:rowOff>0</xdr:rowOff>
    </xdr:from>
    <xdr:to>
      <xdr:col>6</xdr:col>
      <xdr:colOff>152400</xdr:colOff>
      <xdr:row>25</xdr:row>
      <xdr:rowOff>57151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EBB8811-FAF9-49A1-BF86-33F69B121724}"/>
            </a:ext>
          </a:extLst>
        </xdr:cNvPr>
        <xdr:cNvSpPr txBox="1"/>
      </xdr:nvSpPr>
      <xdr:spPr>
        <a:xfrm>
          <a:off x="809625" y="4572000"/>
          <a:ext cx="30003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Top 10 :</a:t>
          </a:r>
          <a:r>
            <a:rPr lang="en-US" sz="1200" b="1" baseline="0"/>
            <a:t> Proportion of </a:t>
          </a:r>
          <a:r>
            <a:rPr lang="en-US" sz="1200" b="1"/>
            <a:t>Total Cost per Product</a:t>
          </a:r>
          <a:endParaRPr lang="en-NG" sz="1200" b="1"/>
        </a:p>
      </xdr:txBody>
    </xdr:sp>
    <xdr:clientData/>
  </xdr:twoCellAnchor>
  <xdr:twoCellAnchor>
    <xdr:from>
      <xdr:col>0</xdr:col>
      <xdr:colOff>552450</xdr:colOff>
      <xdr:row>2</xdr:row>
      <xdr:rowOff>104775</xdr:rowOff>
    </xdr:from>
    <xdr:to>
      <xdr:col>15</xdr:col>
      <xdr:colOff>114300</xdr:colOff>
      <xdr:row>5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40FC232-FDAA-9717-E2C1-142E3B06D69C}"/>
            </a:ext>
          </a:extLst>
        </xdr:cNvPr>
        <xdr:cNvSpPr/>
      </xdr:nvSpPr>
      <xdr:spPr>
        <a:xfrm>
          <a:off x="552450" y="485775"/>
          <a:ext cx="8705850" cy="56197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581026</xdr:colOff>
      <xdr:row>2</xdr:row>
      <xdr:rowOff>171450</xdr:rowOff>
    </xdr:from>
    <xdr:to>
      <xdr:col>14</xdr:col>
      <xdr:colOff>95250</xdr:colOff>
      <xdr:row>4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C804805-FE21-C95B-2C6C-6073EDA03F5E}"/>
            </a:ext>
          </a:extLst>
        </xdr:cNvPr>
        <xdr:cNvSpPr txBox="1"/>
      </xdr:nvSpPr>
      <xdr:spPr>
        <a:xfrm>
          <a:off x="1190626" y="552450"/>
          <a:ext cx="7439024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</a:rPr>
            <a:t>ADVENTURE WORK GLOBAL</a:t>
          </a:r>
          <a:r>
            <a:rPr lang="en-US" sz="2400" b="1" baseline="0">
              <a:solidFill>
                <a:schemeClr val="bg1"/>
              </a:solidFill>
            </a:rPr>
            <a:t> BUSINESS DASHBOARD</a:t>
          </a:r>
          <a:endParaRPr lang="en-NG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85723</xdr:colOff>
      <xdr:row>10</xdr:row>
      <xdr:rowOff>28575</xdr:rowOff>
    </xdr:from>
    <xdr:to>
      <xdr:col>15</xdr:col>
      <xdr:colOff>301723</xdr:colOff>
      <xdr:row>21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642B071-0DF8-CC49-ABE1-101FA04FD6CC}"/>
            </a:ext>
          </a:extLst>
        </xdr:cNvPr>
        <xdr:cNvSpPr/>
      </xdr:nvSpPr>
      <xdr:spPr>
        <a:xfrm>
          <a:off x="85723" y="1933575"/>
          <a:ext cx="9360000" cy="22479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>
          <a:glow rad="12700">
            <a:schemeClr val="accent1"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352424</xdr:colOff>
      <xdr:row>12</xdr:row>
      <xdr:rowOff>57150</xdr:rowOff>
    </xdr:from>
    <xdr:to>
      <xdr:col>3</xdr:col>
      <xdr:colOff>485775</xdr:colOff>
      <xdr:row>19</xdr:row>
      <xdr:rowOff>76200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E6AF5F8-B200-FC13-A53F-B235BD85748F}"/>
            </a:ext>
          </a:extLst>
        </xdr:cNvPr>
        <xdr:cNvSpPr/>
      </xdr:nvSpPr>
      <xdr:spPr>
        <a:xfrm>
          <a:off x="352424" y="2343150"/>
          <a:ext cx="1962151" cy="13525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4</xdr:col>
      <xdr:colOff>238124</xdr:colOff>
      <xdr:row>12</xdr:row>
      <xdr:rowOff>57150</xdr:rowOff>
    </xdr:from>
    <xdr:to>
      <xdr:col>7</xdr:col>
      <xdr:colOff>371475</xdr:colOff>
      <xdr:row>19</xdr:row>
      <xdr:rowOff>76200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5A7E944-4E86-1F43-DA5C-B6AE78DE11CC}"/>
            </a:ext>
          </a:extLst>
        </xdr:cNvPr>
        <xdr:cNvSpPr/>
      </xdr:nvSpPr>
      <xdr:spPr>
        <a:xfrm>
          <a:off x="2676524" y="2343150"/>
          <a:ext cx="1962151" cy="13525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8</xdr:col>
      <xdr:colOff>123824</xdr:colOff>
      <xdr:row>12</xdr:row>
      <xdr:rowOff>57150</xdr:rowOff>
    </xdr:from>
    <xdr:to>
      <xdr:col>11</xdr:col>
      <xdr:colOff>257175</xdr:colOff>
      <xdr:row>19</xdr:row>
      <xdr:rowOff>76200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171F4C1-E8E0-348D-9BD3-21471AD07EB5}"/>
            </a:ext>
          </a:extLst>
        </xdr:cNvPr>
        <xdr:cNvSpPr/>
      </xdr:nvSpPr>
      <xdr:spPr>
        <a:xfrm>
          <a:off x="5000624" y="2343150"/>
          <a:ext cx="1962151" cy="13525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12</xdr:col>
      <xdr:colOff>9524</xdr:colOff>
      <xdr:row>12</xdr:row>
      <xdr:rowOff>57150</xdr:rowOff>
    </xdr:from>
    <xdr:to>
      <xdr:col>15</xdr:col>
      <xdr:colOff>142875</xdr:colOff>
      <xdr:row>19</xdr:row>
      <xdr:rowOff>76200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7FAEAC7-AE4A-7671-7433-36880E5910B8}"/>
            </a:ext>
          </a:extLst>
        </xdr:cNvPr>
        <xdr:cNvSpPr/>
      </xdr:nvSpPr>
      <xdr:spPr>
        <a:xfrm>
          <a:off x="7324724" y="2343150"/>
          <a:ext cx="1962151" cy="13525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485775</xdr:colOff>
      <xdr:row>17</xdr:row>
      <xdr:rowOff>85726</xdr:rowOff>
    </xdr:from>
    <xdr:to>
      <xdr:col>3</xdr:col>
      <xdr:colOff>323850</xdr:colOff>
      <xdr:row>19</xdr:row>
      <xdr:rowOff>47626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911A44F-0A5D-D765-34BC-5407AC30F3EB}"/>
            </a:ext>
          </a:extLst>
        </xdr:cNvPr>
        <xdr:cNvSpPr txBox="1"/>
      </xdr:nvSpPr>
      <xdr:spPr>
        <a:xfrm>
          <a:off x="485775" y="3324226"/>
          <a:ext cx="16668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Total Sales</a:t>
          </a:r>
          <a:endParaRPr lang="en-NG" sz="1800" b="1"/>
        </a:p>
      </xdr:txBody>
    </xdr:sp>
    <xdr:clientData/>
  </xdr:twoCellAnchor>
  <xdr:twoCellAnchor>
    <xdr:from>
      <xdr:col>4</xdr:col>
      <xdr:colOff>355600</xdr:colOff>
      <xdr:row>17</xdr:row>
      <xdr:rowOff>95251</xdr:rowOff>
    </xdr:from>
    <xdr:to>
      <xdr:col>7</xdr:col>
      <xdr:colOff>193675</xdr:colOff>
      <xdr:row>19</xdr:row>
      <xdr:rowOff>47626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D0B46F-E496-4367-9180-914C6D059E50}"/>
            </a:ext>
          </a:extLst>
        </xdr:cNvPr>
        <xdr:cNvSpPr txBox="1"/>
      </xdr:nvSpPr>
      <xdr:spPr>
        <a:xfrm>
          <a:off x="2794000" y="3333751"/>
          <a:ext cx="1666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Total Cost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225425</xdr:colOff>
      <xdr:row>17</xdr:row>
      <xdr:rowOff>95250</xdr:rowOff>
    </xdr:from>
    <xdr:to>
      <xdr:col>11</xdr:col>
      <xdr:colOff>63500</xdr:colOff>
      <xdr:row>19</xdr:row>
      <xdr:rowOff>47626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EEDFBE5-9411-49A2-66A6-38C131F4D5BB}"/>
            </a:ext>
          </a:extLst>
        </xdr:cNvPr>
        <xdr:cNvSpPr txBox="1"/>
      </xdr:nvSpPr>
      <xdr:spPr>
        <a:xfrm>
          <a:off x="5102225" y="3333750"/>
          <a:ext cx="166687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Total Freight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95250</xdr:colOff>
      <xdr:row>17</xdr:row>
      <xdr:rowOff>95251</xdr:rowOff>
    </xdr:from>
    <xdr:to>
      <xdr:col>14</xdr:col>
      <xdr:colOff>542925</xdr:colOff>
      <xdr:row>19</xdr:row>
      <xdr:rowOff>47626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A2E94B3-25F1-776C-4B2B-72198554109E}"/>
            </a:ext>
          </a:extLst>
        </xdr:cNvPr>
        <xdr:cNvSpPr txBox="1"/>
      </xdr:nvSpPr>
      <xdr:spPr>
        <a:xfrm>
          <a:off x="7410450" y="3333751"/>
          <a:ext cx="1666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Total Tax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600076</xdr:colOff>
      <xdr:row>14</xdr:row>
      <xdr:rowOff>95250</xdr:rowOff>
    </xdr:from>
    <xdr:to>
      <xdr:col>3</xdr:col>
      <xdr:colOff>323850</xdr:colOff>
      <xdr:row>17</xdr:row>
      <xdr:rowOff>38100</xdr:rowOff>
    </xdr:to>
    <xdr:sp macro="" textlink="'2aPlot'!B151">
      <xdr:nvSpPr>
        <xdr:cNvPr id="29" name="TextBox 28">
          <a:extLst>
            <a:ext uri="{FF2B5EF4-FFF2-40B4-BE49-F238E27FC236}">
              <a16:creationId xmlns:a16="http://schemas.microsoft.com/office/drawing/2014/main" id="{6F3B529F-ABB7-6B14-A865-9A9E211FFDB3}"/>
            </a:ext>
          </a:extLst>
        </xdr:cNvPr>
        <xdr:cNvSpPr txBox="1"/>
      </xdr:nvSpPr>
      <xdr:spPr>
        <a:xfrm>
          <a:off x="600076" y="276225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6CECC8-DC53-403F-8F62-DA82C996433B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/>
            <a:t>$29,230,866</a:t>
          </a:fld>
          <a:endParaRPr lang="en-NG" sz="2000" b="1"/>
        </a:p>
      </xdr:txBody>
    </xdr:sp>
    <xdr:clientData/>
  </xdr:twoCellAnchor>
  <xdr:twoCellAnchor>
    <xdr:from>
      <xdr:col>4</xdr:col>
      <xdr:colOff>482601</xdr:colOff>
      <xdr:row>14</xdr:row>
      <xdr:rowOff>95250</xdr:rowOff>
    </xdr:from>
    <xdr:to>
      <xdr:col>7</xdr:col>
      <xdr:colOff>206375</xdr:colOff>
      <xdr:row>17</xdr:row>
      <xdr:rowOff>38100</xdr:rowOff>
    </xdr:to>
    <xdr:sp macro="" textlink="'2dPlot'!B186">
      <xdr:nvSpPr>
        <xdr:cNvPr id="34" name="TextBox 33">
          <a:extLst>
            <a:ext uri="{FF2B5EF4-FFF2-40B4-BE49-F238E27FC236}">
              <a16:creationId xmlns:a16="http://schemas.microsoft.com/office/drawing/2014/main" id="{89C7D7A7-6247-8F89-6F54-C8EFD6816C69}"/>
            </a:ext>
          </a:extLst>
        </xdr:cNvPr>
        <xdr:cNvSpPr txBox="1"/>
      </xdr:nvSpPr>
      <xdr:spPr>
        <a:xfrm>
          <a:off x="2921001" y="276225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8DDA7F5-9C13-4DEA-8D6E-CAEC7DCF3C2B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$17,277,794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365126</xdr:colOff>
      <xdr:row>14</xdr:row>
      <xdr:rowOff>95250</xdr:rowOff>
    </xdr:from>
    <xdr:to>
      <xdr:col>11</xdr:col>
      <xdr:colOff>88900</xdr:colOff>
      <xdr:row>17</xdr:row>
      <xdr:rowOff>38100</xdr:rowOff>
    </xdr:to>
    <xdr:sp macro="" textlink="'2cPlot'!B174">
      <xdr:nvSpPr>
        <xdr:cNvPr id="35" name="TextBox 34">
          <a:extLst>
            <a:ext uri="{FF2B5EF4-FFF2-40B4-BE49-F238E27FC236}">
              <a16:creationId xmlns:a16="http://schemas.microsoft.com/office/drawing/2014/main" id="{82E45CE4-8BCB-7A8A-8B38-B698CD82925C}"/>
            </a:ext>
          </a:extLst>
        </xdr:cNvPr>
        <xdr:cNvSpPr txBox="1"/>
      </xdr:nvSpPr>
      <xdr:spPr>
        <a:xfrm>
          <a:off x="5241926" y="276225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E4511B6-8722-434F-8AB4-70FC6C153CF9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$732,986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247651</xdr:colOff>
      <xdr:row>14</xdr:row>
      <xdr:rowOff>95250</xdr:rowOff>
    </xdr:from>
    <xdr:to>
      <xdr:col>14</xdr:col>
      <xdr:colOff>581025</xdr:colOff>
      <xdr:row>17</xdr:row>
      <xdr:rowOff>38100</xdr:rowOff>
    </xdr:to>
    <xdr:sp macro="" textlink="'2bPlot'!B33">
      <xdr:nvSpPr>
        <xdr:cNvPr id="36" name="TextBox 35">
          <a:extLst>
            <a:ext uri="{FF2B5EF4-FFF2-40B4-BE49-F238E27FC236}">
              <a16:creationId xmlns:a16="http://schemas.microsoft.com/office/drawing/2014/main" id="{35344953-2A88-45CF-CFBC-7FF01E262AD9}"/>
            </a:ext>
          </a:extLst>
        </xdr:cNvPr>
        <xdr:cNvSpPr txBox="1"/>
      </xdr:nvSpPr>
      <xdr:spPr>
        <a:xfrm>
          <a:off x="7562851" y="2762250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8381A-90AD-4934-9C81-52B3D410AB74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$2,348,694 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228600</xdr:colOff>
      <xdr:row>5</xdr:row>
      <xdr:rowOff>114300</xdr:rowOff>
    </xdr:from>
    <xdr:to>
      <xdr:col>2</xdr:col>
      <xdr:colOff>219075</xdr:colOff>
      <xdr:row>8</xdr:row>
      <xdr:rowOff>142875</xdr:rowOff>
    </xdr:to>
    <xdr:pic>
      <xdr:nvPicPr>
        <xdr:cNvPr id="38" name="Graphic 37" descr="Motorcycle with solid fill">
          <a:extLst>
            <a:ext uri="{FF2B5EF4-FFF2-40B4-BE49-F238E27FC236}">
              <a16:creationId xmlns:a16="http://schemas.microsoft.com/office/drawing/2014/main" id="{46FBA311-0028-88A8-30E8-E13A27471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8200" y="1066800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2</xdr:col>
      <xdr:colOff>130950</xdr:colOff>
      <xdr:row>5</xdr:row>
      <xdr:rowOff>188100</xdr:rowOff>
    </xdr:from>
    <xdr:to>
      <xdr:col>3</xdr:col>
      <xdr:colOff>114300</xdr:colOff>
      <xdr:row>9</xdr:row>
      <xdr:rowOff>19050</xdr:rowOff>
    </xdr:to>
    <xdr:pic>
      <xdr:nvPicPr>
        <xdr:cNvPr id="40" name="Graphic 39" descr="Cycling with solid fill">
          <a:extLst>
            <a:ext uri="{FF2B5EF4-FFF2-40B4-BE49-F238E27FC236}">
              <a16:creationId xmlns:a16="http://schemas.microsoft.com/office/drawing/2014/main" id="{28E4C65B-15A8-6435-CC70-3B68AD51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50150" y="1140600"/>
          <a:ext cx="592950" cy="592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5</xdr:row>
      <xdr:rowOff>95250</xdr:rowOff>
    </xdr:from>
    <xdr:to>
      <xdr:col>13</xdr:col>
      <xdr:colOff>192900</xdr:colOff>
      <xdr:row>8</xdr:row>
      <xdr:rowOff>183375</xdr:rowOff>
    </xdr:to>
    <xdr:pic>
      <xdr:nvPicPr>
        <xdr:cNvPr id="42" name="Graphic 41" descr="Fresh Laundry outline">
          <a:extLst>
            <a:ext uri="{FF2B5EF4-FFF2-40B4-BE49-F238E27FC236}">
              <a16:creationId xmlns:a16="http://schemas.microsoft.com/office/drawing/2014/main" id="{0D62F921-1A56-0CA7-1A94-8DB0AE45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458075" y="1047750"/>
          <a:ext cx="659625" cy="65962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6</xdr:row>
      <xdr:rowOff>26176</xdr:rowOff>
    </xdr:from>
    <xdr:to>
      <xdr:col>14</xdr:col>
      <xdr:colOff>95250</xdr:colOff>
      <xdr:row>8</xdr:row>
      <xdr:rowOff>146828</xdr:rowOff>
    </xdr:to>
    <xdr:pic>
      <xdr:nvPicPr>
        <xdr:cNvPr id="44" name="Graphic 43" descr="Pants outline">
          <a:extLst>
            <a:ext uri="{FF2B5EF4-FFF2-40B4-BE49-F238E27FC236}">
              <a16:creationId xmlns:a16="http://schemas.microsoft.com/office/drawing/2014/main" id="{F37D3645-CCFC-A234-C3EE-EADC781B7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077200" y="1169176"/>
          <a:ext cx="552450" cy="50165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5</xdr:row>
      <xdr:rowOff>142875</xdr:rowOff>
    </xdr:from>
    <xdr:to>
      <xdr:col>8</xdr:col>
      <xdr:colOff>240525</xdr:colOff>
      <xdr:row>8</xdr:row>
      <xdr:rowOff>164325</xdr:rowOff>
    </xdr:to>
    <xdr:pic>
      <xdr:nvPicPr>
        <xdr:cNvPr id="46" name="Graphic 45" descr="Handbag outline">
          <a:extLst>
            <a:ext uri="{FF2B5EF4-FFF2-40B4-BE49-F238E27FC236}">
              <a16:creationId xmlns:a16="http://schemas.microsoft.com/office/drawing/2014/main" id="{D7208B3B-4634-8F3B-92FF-82727757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524375" y="1095375"/>
          <a:ext cx="592950" cy="592950"/>
        </a:xfrm>
        <a:prstGeom prst="rect">
          <a:avLst/>
        </a:prstGeom>
      </xdr:spPr>
    </xdr:pic>
    <xdr:clientData/>
  </xdr:twoCellAnchor>
  <xdr:twoCellAnchor editAs="oneCell">
    <xdr:from>
      <xdr:col>6</xdr:col>
      <xdr:colOff>254775</xdr:colOff>
      <xdr:row>5</xdr:row>
      <xdr:rowOff>188100</xdr:rowOff>
    </xdr:from>
    <xdr:to>
      <xdr:col>7</xdr:col>
      <xdr:colOff>238125</xdr:colOff>
      <xdr:row>9</xdr:row>
      <xdr:rowOff>19050</xdr:rowOff>
    </xdr:to>
    <xdr:pic>
      <xdr:nvPicPr>
        <xdr:cNvPr id="48" name="Graphic 47" descr="Baseball hat with solid fill">
          <a:extLst>
            <a:ext uri="{FF2B5EF4-FFF2-40B4-BE49-F238E27FC236}">
              <a16:creationId xmlns:a16="http://schemas.microsoft.com/office/drawing/2014/main" id="{C3ADFBFB-7B20-0213-2A47-FC73A229F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912375" y="1140600"/>
          <a:ext cx="592950" cy="5929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25</xdr:row>
      <xdr:rowOff>85725</xdr:rowOff>
    </xdr:from>
    <xdr:to>
      <xdr:col>7</xdr:col>
      <xdr:colOff>285750</xdr:colOff>
      <xdr:row>39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7AFD83-2679-4376-955E-CF81B8108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47625</xdr:rowOff>
    </xdr:from>
    <xdr:to>
      <xdr:col>17</xdr:col>
      <xdr:colOff>247650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C02ED-9099-C4AD-A7CF-7C90D478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15</xdr:row>
      <xdr:rowOff>176212</xdr:rowOff>
    </xdr:from>
    <xdr:to>
      <xdr:col>14</xdr:col>
      <xdr:colOff>90487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525D0-B35D-9110-2399-A553B21E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26</xdr:row>
      <xdr:rowOff>80961</xdr:rowOff>
    </xdr:from>
    <xdr:to>
      <xdr:col>19</xdr:col>
      <xdr:colOff>28575</xdr:colOff>
      <xdr:row>47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36341-FF52-0648-32E0-3A473F0B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26</xdr:row>
      <xdr:rowOff>52386</xdr:rowOff>
    </xdr:from>
    <xdr:to>
      <xdr:col>16</xdr:col>
      <xdr:colOff>438150</xdr:colOff>
      <xdr:row>47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13D69-138D-5143-FF5B-2EF14638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9</xdr:row>
      <xdr:rowOff>152400</xdr:rowOff>
    </xdr:from>
    <xdr:to>
      <xdr:col>16</xdr:col>
      <xdr:colOff>561974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43A19-72A2-D873-02DC-D1BE3FD24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89789467592" backgroundQuery="1" createdVersion="8" refreshedVersion="8" minRefreshableVersion="3" recordCount="0" supportSubquery="1" supportAdvancedDrill="1" xr:uid="{A7B800CD-6FF8-48D2-9528-BFCC8115BA7F}">
  <cacheSource type="external" connectionId="6"/>
  <cacheFields count="2">
    <cacheField name="[Question2a].[ProductName].[ProductName]" caption="ProductName" numFmtId="0" hierarchy="3" level="1">
      <sharedItems count="118">
        <s v="Bike Wash - Dissolver"/>
        <s v="Classic Vest, L"/>
        <s v="Classic Vest, M"/>
        <s v="Classic Vest, S"/>
        <s v="Fender Set - Mountain"/>
        <s v="HL Road Tire"/>
        <s v="Hydration Pack - 70 oz."/>
        <s v="LL Mountain Tire"/>
        <s v="LL Road Tire"/>
        <s v="ML Mountain Tire"/>
        <s v="ML Road Tire"/>
        <s v="Mountain Bottle Cage"/>
        <s v="Mountain Tire Tube"/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No productName"/>
        <s v="Patch Kit/8 Patches"/>
        <s v="Racing Socks, L"/>
        <s v="Racing Socks, M"/>
        <s v="Road Bottle Cage"/>
        <s v="Road Tire Tube"/>
        <s v="Road-150 Red, 44"/>
        <s v="Road-150 Red, 48"/>
        <s v="Road-150 Red, 52"/>
        <s v="Road-150 Red, 56"/>
        <s v="Road-150 Red, 62"/>
        <s v="Road-250 Black, 44"/>
        <s v="Road-250 Black, 48"/>
        <s v="Road-250 Black, 52"/>
        <s v="Road-250 Black, 58"/>
        <s v="Road-250 Red, 44"/>
        <s v="Road-250 Red, 48"/>
        <s v="Road-250 Red, 52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  <s v="Road-750 Black, 44"/>
        <s v="Road-750 Black, 48"/>
        <s v="Road-750 Black, 52"/>
        <s v="Road-750 Black, 58"/>
        <s v="Short-Sleeve Classic Jersey, L"/>
        <s v="Short-Sleeve Classic Jersey, M"/>
        <s v="Short-Sleeve Classic Jersey, S"/>
        <s v="Short-Sleeve Classic Jersey, XL"/>
        <s v="Sport-100 Helmet, Red"/>
        <s v="Touring Tire"/>
        <s v="Touring Tire Tub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  <cacheField name="[Measures].[Sum of Sales_per_Product]" caption="Sum of Sales_per_Product" numFmtId="0" hierarchy="17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2" memberValueDatatype="130" unbalanced="0">
      <fieldsUsage count="2">
        <fieldUsage x="-1"/>
        <fieldUsage x="0"/>
      </fieldsUsage>
    </cacheHierarchy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6.830520833333" backgroundQuery="1" createdVersion="8" refreshedVersion="8" minRefreshableVersion="3" recordCount="0" supportSubquery="1" supportAdvancedDrill="1" xr:uid="{858CCA6A-8A0B-4866-B2DD-A64703EFB850}">
  <cacheSource type="external" connectionId="6"/>
  <cacheFields count="2">
    <cacheField name="[Measures].[Sum of TotalCost_per_Product]" caption="Sum of TotalCost_per_Product" numFmtId="0" hierarchy="20" level="32767"/>
    <cacheField name="[Question2d].[ProductName].[ProductName]" caption="ProductName" numFmtId="0" hierarchy="9" level="1">
      <sharedItems containsBlank="1" count="20">
        <m/>
        <s v="Mountain-200 Black, 46"/>
        <s v="Road-150 Red, 44"/>
        <s v="Road-150 Red, 48"/>
        <s v="Road-150 Red, 52"/>
        <s v="Road-150 Red, 56"/>
        <s v="Road-150 Red, 62"/>
        <s v="Road-250 Black, 52"/>
        <s v="Road-250 Red, 48"/>
        <s v="Road-250 Red, 58"/>
        <s v="Road-350-W Yellow, 40"/>
        <s v="Road-350-W Yellow, 42"/>
        <s v="Road-350-W Yellow, 44"/>
        <s v="Road-350-W Yellow, 48"/>
        <s v="Touring-1000 Blue, 46"/>
        <s v="Touring-1000 Blue, 50"/>
        <s v="Touring-1000 Blue, 54"/>
        <s v="Touring-1000 Yellow, 46"/>
        <s v="Touring-1000 Yellow, 50"/>
        <s v="Touring-1000 Yellow, 54"/>
      </sharedItems>
    </cacheField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2" memberValueDatatype="130" unbalanced="0">
      <fieldsUsage count="2">
        <fieldUsage x="-1"/>
        <fieldUsage x="1"/>
      </fieldsUsage>
    </cacheHierarchy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15.405993171298" backgroundQuery="1" createdVersion="8" refreshedVersion="8" minRefreshableVersion="3" recordCount="0" supportSubquery="1" supportAdvancedDrill="1" xr:uid="{51DC73A2-7347-41B5-A98F-84DCE043EFC8}">
  <cacheSource type="external" connectionId="6"/>
  <cacheFields count="2">
    <cacheField name="[Proportion_TotalCost].[ProductName].[ProductName]" caption="ProductName" numFmtId="0" level="1">
      <sharedItems count="10">
        <s v="Road-150 Red, 44"/>
        <s v="Road-150 Red, 48"/>
        <s v="Road-150 Red, 52"/>
        <s v="Road-150 Red, 56"/>
        <s v="Road-150 Red, 62"/>
        <s v="Road-350-W Yellow, 40"/>
        <s v="Road-350-W Yellow, 42"/>
        <s v="Touring-1000 Blue, 46"/>
        <s v="Touring-1000 Yellow, 46"/>
        <s v="Unknown"/>
      </sharedItems>
    </cacheField>
    <cacheField name="[Measures].[Sum of ProportionofTotalCost]" caption="Sum of ProportionofTotalCost" numFmtId="0" hierarchy="21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2" memberValueDatatype="130" unbalanced="0">
      <fieldsUsage count="2">
        <fieldUsage x="-1"/>
        <fieldUsage x="0"/>
      </fieldsUsage>
    </cacheHierarchy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15.406518402779" backgroundQuery="1" createdVersion="8" refreshedVersion="8" minRefreshableVersion="3" recordCount="0" supportSubquery="1" supportAdvancedDrill="1" xr:uid="{76951EB0-CF63-4DE7-ABCE-E93CBB4B67D3}">
  <cacheSource type="external" connectionId="6"/>
  <cacheFields count="2">
    <cacheField name="[Proportion_TotalCost].[ProductName].[ProductName]" caption="ProductName" numFmtId="0" level="1">
      <sharedItems count="121">
        <s v="All-Purpose Bike Stand"/>
        <s v="Bike Wash - Dissolver"/>
        <s v="Classic Vest, L"/>
        <s v="Classic Vest, M"/>
        <s v="Classic Vest, S"/>
        <s v="Fender Set - Mountain"/>
        <s v="Hitch Rack - 4-Bike"/>
        <s v="HL Mountain Tire"/>
        <s v="HL Road Tire"/>
        <s v="Hydration Pack - 70 oz."/>
        <s v="LL Mountain Tire"/>
        <s v="LL Road Tire"/>
        <s v="ML Mountain Tire"/>
        <s v="ML Road Tire"/>
        <s v="Mountain Bottle Cage"/>
        <s v="Mountain Tire Tube"/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oad Bottle Cage"/>
        <s v="Road Tire Tube"/>
        <s v="Road-150 Red, 44"/>
        <s v="Road-150 Red, 48"/>
        <s v="Road-150 Red, 52"/>
        <s v="Road-150 Red, 56"/>
        <s v="Road-150 Red, 62"/>
        <s v="Road-250 Black, 44"/>
        <s v="Road-250 Black, 48"/>
        <s v="Road-250 Black, 52"/>
        <s v="Road-250 Black, 58"/>
        <s v="Road-250 Red, 44"/>
        <s v="Road-250 Red, 48"/>
        <s v="Road-250 Red, 52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  <s v="Road-750 Black, 44"/>
        <s v="Road-750 Black, 48"/>
        <s v="Road-750 Black, 52"/>
        <s v="Road-750 Black, 58"/>
        <s v="Short-Sleeve Classic Jersey, L"/>
        <s v="Short-Sleeve Classic Jersey, M"/>
        <s v="Short-Sleeve Classic Jersey, S"/>
        <s v="Short-Sleeve Classic Jersey, XL"/>
        <s v="Sport-100 Helmet, Red"/>
        <s v="Touring Tire"/>
        <s v="Touring Tire Tub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Unknown"/>
        <s v="Water Bottle - 30 oz."/>
        <s v="Women's Mountain Shorts, L"/>
        <s v="Women's Mountain Shorts, M"/>
        <s v="Women's Mountain Shorts, S"/>
      </sharedItems>
    </cacheField>
    <cacheField name="[Measures].[Sum of ProportionofTotalCost]" caption="Sum of ProportionofTotalCost" numFmtId="0" hierarchy="21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2" memberValueDatatype="130" unbalanced="0">
      <fieldsUsage count="2">
        <fieldUsage x="-1"/>
        <fieldUsage x="0"/>
      </fieldsUsage>
    </cacheHierarchy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43200115743" backgroundQuery="1" createdVersion="8" refreshedVersion="8" minRefreshableVersion="3" recordCount="0" supportSubquery="1" supportAdvancedDrill="1" xr:uid="{DD19D209-2996-4C7F-BB1E-213161677341}">
  <cacheSource type="external" connectionId="6"/>
  <cacheFields count="2">
    <cacheField name="[Question2a].[ProductName].[ProductName]" caption="ProductName" numFmtId="0" hierarchy="3" level="1">
      <sharedItems count="10">
        <s v="Mountain-200 Black, 46"/>
        <s v="No productName"/>
        <s v="Road-150 Red, 44"/>
        <s v="Road-150 Red, 48"/>
        <s v="Road-150 Red, 52"/>
        <s v="Road-150 Red, 56"/>
        <s v="Road-150 Red, 62"/>
        <s v="Road-350-W Yellow, 40"/>
        <s v="Touring-1000 Blue, 46"/>
        <s v="Touring-1000 Yellow, 46"/>
      </sharedItems>
    </cacheField>
    <cacheField name="[Measures].[Sum of Sales_per_Product]" caption="Sum of Sales_per_Product" numFmtId="0" hierarchy="17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2" memberValueDatatype="130" unbalanced="0">
      <fieldsUsage count="2">
        <fieldUsage x="-1"/>
        <fieldUsage x="0"/>
      </fieldsUsage>
    </cacheHierarchy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90890162039" backgroundQuery="1" createdVersion="8" refreshedVersion="8" minRefreshableVersion="3" recordCount="0" supportSubquery="1" supportAdvancedDrill="1" xr:uid="{251A738E-25A2-430F-BF55-D577735796FF}">
  <cacheSource type="external" connectionId="6"/>
  <cacheFields count="2">
    <cacheField name="[Question2b].[ProductColor].[ProductColor]" caption="ProductColor" numFmtId="0" hierarchy="5" level="1">
      <sharedItems count="8">
        <s v="Black"/>
        <s v="Blue"/>
        <s v="Empty Cell"/>
        <s v="NA"/>
        <s v="Red"/>
        <s v="Silver"/>
        <s v="White"/>
        <s v="Yellow"/>
      </sharedItems>
    </cacheField>
    <cacheField name="[Measures].[Sum of Tax_for_Color]" caption="Sum of Tax_for_Color" numFmtId="0" hierarchy="18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2" memberValueDatatype="130" unbalanced="0">
      <fieldsUsage count="2">
        <fieldUsage x="-1"/>
        <fieldUsage x="0"/>
      </fieldsUsage>
    </cacheHierarchy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6.81938414352" backgroundQuery="1" createdVersion="8" refreshedVersion="8" minRefreshableVersion="3" recordCount="0" supportSubquery="1" supportAdvancedDrill="1" xr:uid="{84142812-5E6B-4735-910C-AC71C46E20FB}">
  <cacheSource type="external" connectionId="6"/>
  <cacheFields count="2">
    <cacheField name="[Question2b].[ProductColor].[ProductColor]" caption="ProductColor" numFmtId="0" hierarchy="5" level="1">
      <sharedItems count="8">
        <s v="Black"/>
        <s v="Blue"/>
        <s v="Empty Cell"/>
        <s v="NA"/>
        <s v="Red"/>
        <s v="Silver"/>
        <s v="White"/>
        <s v="Yellow"/>
      </sharedItems>
    </cacheField>
    <cacheField name="[Measures].[Sum of Tax_for_Color]" caption="Sum of Tax_for_Color" numFmtId="0" hierarchy="18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2" memberValueDatatype="130" unbalanced="0">
      <fieldsUsage count="2">
        <fieldUsage x="-1"/>
        <fieldUsage x="0"/>
      </fieldsUsage>
    </cacheHierarchy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59911226851" backgroundQuery="1" createdVersion="8" refreshedVersion="8" minRefreshableVersion="3" recordCount="0" supportSubquery="1" supportAdvancedDrill="1" xr:uid="{347CF82E-8EFD-4678-95DD-BE4809588B7C}">
  <cacheSource type="external" connectionId="6"/>
  <cacheFields count="2">
    <cacheField name="[Question2c].[ProductName].[ProductName]" caption="ProductName" numFmtId="0" hierarchy="7" level="1">
      <sharedItems containsBlank="1" count="10">
        <m/>
        <s v="Mountain-200 Black, 46"/>
        <s v="Road-150 Red, 44"/>
        <s v="Road-150 Red, 48"/>
        <s v="Road-150 Red, 52"/>
        <s v="Road-150 Red, 56"/>
        <s v="Road-150 Red, 62"/>
        <s v="Road-350-W Yellow, 40"/>
        <s v="Touring-1000 Blue, 46"/>
        <s v="Touring-1000 Yellow, 46"/>
      </sharedItems>
    </cacheField>
    <cacheField name="[Measures].[Sum of Freight_per_Product]" caption="Sum of Freight_per_Product" numFmtId="0" hierarchy="19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2" memberValueDatatype="130" unbalanced="0">
      <fieldsUsage count="2">
        <fieldUsage x="-1"/>
        <fieldUsage x="0"/>
      </fieldsUsage>
    </cacheHierarchy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60071064811" backgroundQuery="1" createdVersion="8" refreshedVersion="8" minRefreshableVersion="3" recordCount="0" supportSubquery="1" supportAdvancedDrill="1" xr:uid="{17099BBA-181E-4B85-9C9C-2875EEC8E1BD}">
  <cacheSource type="external" connectionId="6"/>
  <cacheFields count="2">
    <cacheField name="[Question2c].[ProductName].[ProductName]" caption="ProductName" numFmtId="0" hierarchy="7" level="1">
      <sharedItems containsBlank="1" count="10">
        <m/>
        <s v="Mountain-200 Black, 46"/>
        <s v="Road-150 Red, 44"/>
        <s v="Road-150 Red, 48"/>
        <s v="Road-150 Red, 52"/>
        <s v="Road-150 Red, 56"/>
        <s v="Road-150 Red, 62"/>
        <s v="Road-350-W Yellow, 40"/>
        <s v="Touring-1000 Blue, 46"/>
        <s v="Touring-1000 Yellow, 46"/>
      </sharedItems>
    </cacheField>
    <cacheField name="[Measures].[Sum of Freight_per_Product]" caption="Sum of Freight_per_Product" numFmtId="0" hierarchy="19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2" memberValueDatatype="130" unbalanced="0">
      <fieldsUsage count="2">
        <fieldUsage x="-1"/>
        <fieldUsage x="0"/>
      </fieldsUsage>
    </cacheHierarchy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92031944446" backgroundQuery="1" createdVersion="8" refreshedVersion="8" minRefreshableVersion="3" recordCount="0" supportSubquery="1" supportAdvancedDrill="1" xr:uid="{432DEA91-7C61-48D4-B9A6-03286D52BE5E}">
  <cacheSource type="external" connectionId="6"/>
  <cacheFields count="2">
    <cacheField name="[Question2c].[ProductName].[ProductName]" caption="ProductName" numFmtId="0" hierarchy="7" level="1">
      <sharedItems containsBlank="1" count="120">
        <m/>
        <s v="All-Purpose Bike Stand"/>
        <s v="Bike Wash - Dissolver"/>
        <s v="Classic Vest, L"/>
        <s v="Classic Vest, M"/>
        <s v="Classic Vest, S"/>
        <s v="Fender Set - Mountain"/>
        <s v="HL Mountain Tire"/>
        <s v="HL Road Tire"/>
        <s v="Hydration Pack - 70 oz."/>
        <s v="LL Mountain Tire"/>
        <s v="LL Road Tire"/>
        <s v="ML Mountain Tire"/>
        <s v="ML Road Tire"/>
        <s v="Mountain Bottle Cage"/>
        <s v="Mountain Tire Tube"/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oad Bottle Cage"/>
        <s v="Road Tire Tube"/>
        <s v="Road-150 Red, 44"/>
        <s v="Road-150 Red, 48"/>
        <s v="Road-150 Red, 52"/>
        <s v="Road-150 Red, 56"/>
        <s v="Road-150 Red, 62"/>
        <s v="Road-250 Black, 44"/>
        <s v="Road-250 Black, 48"/>
        <s v="Road-250 Black, 52"/>
        <s v="Road-250 Black, 58"/>
        <s v="Road-250 Red, 44"/>
        <s v="Road-250 Red, 48"/>
        <s v="Road-250 Red, 52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  <s v="Road-750 Black, 44"/>
        <s v="Road-750 Black, 48"/>
        <s v="Road-750 Black, 52"/>
        <s v="Road-750 Black, 58"/>
        <s v="Short-Sleeve Classic Jersey, L"/>
        <s v="Short-Sleeve Classic Jersey, M"/>
        <s v="Short-Sleeve Classic Jersey, S"/>
        <s v="Short-Sleeve Classic Jersey, XL"/>
        <s v="Sport-100 Helmet, Red"/>
        <s v="Touring Tire"/>
        <s v="Touring Tire Tub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  <cacheField name="[Measures].[Sum of Freight_per_Product]" caption="Sum of Freight_per_Product" numFmtId="0" hierarchy="19" level="32767"/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2" memberValueDatatype="130" unbalanced="0">
      <fieldsUsage count="2">
        <fieldUsage x="-1"/>
        <fieldUsage x="0"/>
      </fieldsUsage>
    </cacheHierarchy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0" memberValueDatatype="130" unbalanced="0"/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93909722219" backgroundQuery="1" createdVersion="8" refreshedVersion="8" minRefreshableVersion="3" recordCount="0" supportSubquery="1" supportAdvancedDrill="1" xr:uid="{EC199B29-4C2D-4CF9-B4BE-F35C13516E6E}">
  <cacheSource type="external" connectionId="6"/>
  <cacheFields count="2">
    <cacheField name="[Measures].[Sum of TotalCost_per_Product]" caption="Sum of TotalCost_per_Product" numFmtId="0" hierarchy="20" level="32767"/>
    <cacheField name="[Question2d].[ProductName].[ProductName]" caption="ProductName" numFmtId="0" hierarchy="9" level="1">
      <sharedItems containsBlank="1" count="121">
        <m/>
        <s v="All-Purpose Bike Stand"/>
        <s v="Bike Wash - Dissolver"/>
        <s v="Classic Vest, L"/>
        <s v="Classic Vest, M"/>
        <s v="Classic Vest, S"/>
        <s v="Fender Set - Mountain"/>
        <s v="Hitch Rack - 4-Bike"/>
        <s v="HL Mountain Tire"/>
        <s v="HL Road Tire"/>
        <s v="Hydration Pack - 70 oz."/>
        <s v="LL Mountain Tire"/>
        <s v="LL Road Tire"/>
        <s v="ML Mountain Tire"/>
        <s v="ML Road Tire"/>
        <s v="Mountain Bottle Cage"/>
        <s v="Mountain Tire Tube"/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0"/>
        <s v="Mountain-400-W Silver, 42"/>
        <s v="Mountain-400-W Silver, 46"/>
        <s v="Mountain-500 Black, 40"/>
        <s v="Mountain-500 Black, 42"/>
        <s v="Mountain-500 Black, 44"/>
        <s v="Mountain-500 Black, 48"/>
        <s v="Mountain-500 Black, 52"/>
        <s v="Mountain-500 Silver, 40"/>
        <s v="Mountain-500 Silver, 42"/>
        <s v="Mountain-500 Silver, 44"/>
        <s v="Mountain-500 Silver, 48"/>
        <s v="Mountain-500 Silver, 52"/>
        <s v="Patch Kit/8 Patches"/>
        <s v="Racing Socks, L"/>
        <s v="Racing Socks, M"/>
        <s v="Road Bottle Cage"/>
        <s v="Road Tire Tube"/>
        <s v="Road-150 Red, 44"/>
        <s v="Road-150 Red, 48"/>
        <s v="Road-150 Red, 52"/>
        <s v="Road-150 Red, 56"/>
        <s v="Road-150 Red, 62"/>
        <s v="Road-250 Black, 44"/>
        <s v="Road-250 Black, 48"/>
        <s v="Road-250 Black, 52"/>
        <s v="Road-250 Black, 58"/>
        <s v="Road-250 Red, 44"/>
        <s v="Road-250 Red, 48"/>
        <s v="Road-250 Red, 52"/>
        <s v="Road-250 Red, 58"/>
        <s v="Road-350-W Yellow, 40"/>
        <s v="Road-350-W Yellow, 42"/>
        <s v="Road-350-W Yellow, 44"/>
        <s v="Road-350-W Yellow, 48"/>
        <s v="Road-550-W Yellow, 38"/>
        <s v="Road-550-W Yellow, 40"/>
        <s v="Road-550-W Yellow, 42"/>
        <s v="Road-550-W Yellow, 44"/>
        <s v="Road-550-W Yellow, 48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  <s v="Road-750 Black, 44"/>
        <s v="Road-750 Black, 48"/>
        <s v="Road-750 Black, 52"/>
        <s v="Road-750 Black, 58"/>
        <s v="Short-Sleeve Classic Jersey, L"/>
        <s v="Short-Sleeve Classic Jersey, M"/>
        <s v="Short-Sleeve Classic Jersey, S"/>
        <s v="Short-Sleeve Classic Jersey, XL"/>
        <s v="Sport-100 Helmet, Red"/>
        <s v="Touring Tire"/>
        <s v="Touring Tire Tube"/>
        <s v="Touring-1000 Blue, 46"/>
        <s v="Touring-1000 Blue, 50"/>
        <s v="Touring-1000 Blue, 54"/>
        <s v="Touring-1000 Blue, 60"/>
        <s v="Touring-1000 Yellow, 46"/>
        <s v="Touring-1000 Yellow, 50"/>
        <s v="Touring-1000 Yellow, 54"/>
        <s v="Touring-1000 Yellow, 60"/>
        <s v="Touring-2000 Blue, 46"/>
        <s v="Touring-2000 Blue, 50"/>
        <s v="Touring-2000 Blue, 54"/>
        <s v="Touring-2000 Blue, 60"/>
        <s v="Touring-3000 Blue, 44"/>
        <s v="Touring-3000 Blue, 5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Water Bottle - 30 oz."/>
        <s v="Women's Mountain Shorts, L"/>
        <s v="Women's Mountain Shorts, M"/>
        <s v="Women's Mountain Shorts, S"/>
      </sharedItems>
    </cacheField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2" memberValueDatatype="130" unbalanced="0">
      <fieldsUsage count="2">
        <fieldUsage x="-1"/>
        <fieldUsage x="1"/>
      </fieldsUsage>
    </cacheHierarchy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76583773148" backgroundQuery="1" createdVersion="8" refreshedVersion="8" minRefreshableVersion="3" recordCount="0" supportSubquery="1" supportAdvancedDrill="1" xr:uid="{42150AC8-7571-4B23-B696-CA4272B576AC}">
  <cacheSource type="external" connectionId="6"/>
  <cacheFields count="2">
    <cacheField name="[Measures].[Sum of TotalCost_per_Product]" caption="Sum of TotalCost_per_Product" numFmtId="0" hierarchy="20" level="32767"/>
    <cacheField name="[Question2d].[ProductName].[ProductName]" caption="ProductName" numFmtId="0" hierarchy="9" level="1">
      <sharedItems containsBlank="1" count="10">
        <m/>
        <s v="Road-150 Red, 44"/>
        <s v="Road-150 Red, 48"/>
        <s v="Road-150 Red, 52"/>
        <s v="Road-150 Red, 56"/>
        <s v="Road-150 Red, 62"/>
        <s v="Road-350-W Yellow, 40"/>
        <s v="Road-350-W Yellow, 42"/>
        <s v="Touring-1000 Blue, 46"/>
        <s v="Touring-1000 Yellow, 46"/>
      </sharedItems>
    </cacheField>
  </cacheFields>
  <cacheHierarchies count="22">
    <cacheHierarchy uniqueName="[Proportion_TotalCost].[ProductName]" caption="ProductName" attribute="1" defaultMemberUniqueName="[Proportion_TotalCost].[ProductName].[All]" allUniqueName="[Proportion_TotalCost].[ProductName].[All]" dimensionUniqueName="[Proportion_TotalCost]" displayFolder="" count="0" memberValueDatatype="130" unbalanced="0"/>
    <cacheHierarchy uniqueName="[Proportion_TotalCost].[TotalCost_per_Product]" caption="TotalCost_per_Product" attribute="1" defaultMemberUniqueName="[Proportion_TotalCost].[TotalCost_per_Product].[All]" allUniqueName="[Proportion_TotalCost].[TotalCost_per_Product].[All]" dimensionUniqueName="[Proportion_TotalCost]" displayFolder="" count="0" memberValueDatatype="5" unbalanced="0"/>
    <cacheHierarchy uniqueName="[Proportion_TotalCost].[ProportionofTotalCost]" caption="ProportionofTotalCost" attribute="1" defaultMemberUniqueName="[Proportion_TotalCost].[ProportionofTotalCost].[All]" allUniqueName="[Proportion_TotalCost].[ProportionofTotalCost].[All]" dimensionUniqueName="[Proportion_TotalCost]" displayFolder="" count="0" memberValueDatatype="5" unbalanced="0"/>
    <cacheHierarchy uniqueName="[Question2a].[ProductName]" caption="ProductName" attribute="1" defaultMemberUniqueName="[Question2a].[ProductName].[All]" allUniqueName="[Question2a].[ProductName].[All]" dimensionUniqueName="[Question2a]" displayFolder="" count="0" memberValueDatatype="130" unbalanced="0"/>
    <cacheHierarchy uniqueName="[Question2a].[Sales_per_Product]" caption="Sales_per_Product" attribute="1" defaultMemberUniqueName="[Question2a].[Sales_per_Product].[All]" allUniqueName="[Question2a].[Sales_per_Product].[All]" dimensionUniqueName="[Question2a]" displayFolder="" count="0" memberValueDatatype="5" unbalanced="0"/>
    <cacheHierarchy uniqueName="[Question2b].[ProductColor]" caption="ProductColor" attribute="1" defaultMemberUniqueName="[Question2b].[ProductColor].[All]" allUniqueName="[Question2b].[ProductColor].[All]" dimensionUniqueName="[Question2b]" displayFolder="" count="0" memberValueDatatype="130" unbalanced="0"/>
    <cacheHierarchy uniqueName="[Question2b].[Tax_for_Color]" caption="Tax_for_Color" attribute="1" defaultMemberUniqueName="[Question2b].[Tax_for_Color].[All]" allUniqueName="[Question2b].[Tax_for_Color].[All]" dimensionUniqueName="[Question2b]" displayFolder="" count="0" memberValueDatatype="5" unbalanced="0"/>
    <cacheHierarchy uniqueName="[Question2c].[ProductName]" caption="ProductName" attribute="1" defaultMemberUniqueName="[Question2c].[ProductName].[All]" allUniqueName="[Question2c].[ProductName].[All]" dimensionUniqueName="[Question2c]" displayFolder="" count="0" memberValueDatatype="130" unbalanced="0"/>
    <cacheHierarchy uniqueName="[Question2c].[Freight_per_Product]" caption="Freight_per_Product" attribute="1" defaultMemberUniqueName="[Question2c].[Freight_per_Product].[All]" allUniqueName="[Question2c].[Freight_per_Product].[All]" dimensionUniqueName="[Question2c]" displayFolder="" count="0" memberValueDatatype="5" unbalanced="0"/>
    <cacheHierarchy uniqueName="[Question2d].[ProductName]" caption="ProductName" attribute="1" defaultMemberUniqueName="[Question2d].[ProductName].[All]" allUniqueName="[Question2d].[ProductName].[All]" dimensionUniqueName="[Question2d]" displayFolder="" count="2" memberValueDatatype="130" unbalanced="0">
      <fieldsUsage count="2">
        <fieldUsage x="-1"/>
        <fieldUsage x="1"/>
      </fieldsUsage>
    </cacheHierarchy>
    <cacheHierarchy uniqueName="[Question2d].[TotalCost_per_Product]" caption="TotalCost_per_Product" attribute="1" defaultMemberUniqueName="[Question2d].[TotalCost_per_Product].[All]" allUniqueName="[Question2d].[TotalCost_per_Product].[All]" dimensionUniqueName="[Question2d]" displayFolder="" count="0" memberValueDatatype="5" unbalanced="0"/>
    <cacheHierarchy uniqueName="[Measures].[__XL_Count Question2a]" caption="__XL_Count Question2a" measure="1" displayFolder="" measureGroup="Question2a" count="0" hidden="1"/>
    <cacheHierarchy uniqueName="[Measures].[__XL_Count Question2b]" caption="__XL_Count Question2b" measure="1" displayFolder="" measureGroup="Question2b" count="0" hidden="1"/>
    <cacheHierarchy uniqueName="[Measures].[__XL_Count Question2c]" caption="__XL_Count Question2c" measure="1" displayFolder="" measureGroup="Question2c" count="0" hidden="1"/>
    <cacheHierarchy uniqueName="[Measures].[__XL_Count Question2d]" caption="__XL_Count Question2d" measure="1" displayFolder="" measureGroup="Question2d" count="0" hidden="1"/>
    <cacheHierarchy uniqueName="[Measures].[__XL_Count Proportion_TotalCost]" caption="__XL_Count Proportion_TotalCost" measure="1" displayFolder="" measureGroup="Proportion_TotalCost" count="0" hidden="1"/>
    <cacheHierarchy uniqueName="[Measures].[__No measures defined]" caption="__No measures defined" measure="1" displayFolder="" count="0" hidden="1"/>
    <cacheHierarchy uniqueName="[Measures].[Sum of Sales_per_Product]" caption="Sum of Sales_per_Product" measure="1" displayFolder="" measureGroup="Question2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ax_for_Color]" caption="Sum of Tax_for_Color" measure="1" displayFolder="" measureGroup="Question2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eight_per_Product]" caption="Sum of Freight_per_Product" measure="1" displayFolder="" measureGroup="Question2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Cost_per_Product]" caption="Sum of TotalCost_per_Product" measure="1" displayFolder="" measureGroup="Question2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portionofTotalCost]" caption="Sum of ProportionofTotalCost" measure="1" displayFolder="" measureGroup="Proportion_TotalCos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Proportion_TotalCost" uniqueName="[Proportion_TotalCost]" caption="Proportion_TotalCost"/>
    <dimension name="Question2a" uniqueName="[Question2a]" caption="Question2a"/>
    <dimension name="Question2b" uniqueName="[Question2b]" caption="Question2b"/>
    <dimension name="Question2c" uniqueName="[Question2c]" caption="Question2c"/>
    <dimension name="Question2d" uniqueName="[Question2d]" caption="Question2d"/>
  </dimensions>
  <measureGroups count="5">
    <measureGroup name="Proportion_TotalCost" caption="Proportion_TotalCost"/>
    <measureGroup name="Question2a" caption="Question2a"/>
    <measureGroup name="Question2b" caption="Question2b"/>
    <measureGroup name="Question2c" caption="Question2c"/>
    <measureGroup name="Question2d" caption="Question2d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81B1E-98ED-4005-8959-6A32A05E32F8}" name="PivotTable3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2:B151" firstHeaderRow="1" firstDataRow="1" firstDataCol="1"/>
  <pivotFields count="2">
    <pivotField axis="axisRow" allDrilled="1" subtotalTop="0" showAll="0" sortType="ascending" defaultSubtotal="0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9">
    <i>
      <x v="43"/>
    </i>
    <i>
      <x v="44"/>
    </i>
    <i>
      <x/>
    </i>
    <i>
      <x v="42"/>
    </i>
    <i>
      <x v="91"/>
    </i>
    <i>
      <x v="46"/>
    </i>
    <i>
      <x v="3"/>
    </i>
    <i>
      <x v="80"/>
    </i>
    <i>
      <x v="70"/>
    </i>
    <i>
      <x v="79"/>
    </i>
    <i>
      <x v="1"/>
    </i>
    <i>
      <x v="72"/>
    </i>
    <i>
      <x v="2"/>
    </i>
    <i>
      <x v="78"/>
    </i>
    <i>
      <x v="77"/>
    </i>
    <i>
      <x v="69"/>
    </i>
    <i>
      <x v="75"/>
    </i>
    <i>
      <x v="74"/>
    </i>
    <i>
      <x v="45"/>
    </i>
    <i>
      <x v="12"/>
    </i>
    <i>
      <x v="76"/>
    </i>
    <i>
      <x v="73"/>
    </i>
    <i>
      <x v="85"/>
    </i>
    <i>
      <x v="11"/>
    </i>
    <i>
      <x v="114"/>
    </i>
    <i>
      <x v="117"/>
    </i>
    <i>
      <x v="7"/>
    </i>
    <i>
      <x v="87"/>
    </i>
    <i>
      <x v="86"/>
    </i>
    <i>
      <x v="38"/>
    </i>
    <i>
      <x v="88"/>
    </i>
    <i>
      <x v="35"/>
    </i>
    <i>
      <x v="8"/>
    </i>
    <i>
      <x v="71"/>
    </i>
    <i>
      <x v="10"/>
    </i>
    <i>
      <x v="116"/>
    </i>
    <i>
      <x v="115"/>
    </i>
    <i>
      <x v="37"/>
    </i>
    <i>
      <x v="36"/>
    </i>
    <i>
      <x v="31"/>
    </i>
    <i>
      <x v="32"/>
    </i>
    <i>
      <x v="90"/>
    </i>
    <i>
      <x v="40"/>
    </i>
    <i>
      <x v="5"/>
    </i>
    <i>
      <x v="39"/>
    </i>
    <i>
      <x v="34"/>
    </i>
    <i>
      <x v="33"/>
    </i>
    <i>
      <x v="9"/>
    </i>
    <i>
      <x v="112"/>
    </i>
    <i>
      <x v="105"/>
    </i>
    <i>
      <x v="111"/>
    </i>
    <i>
      <x v="113"/>
    </i>
    <i>
      <x v="104"/>
    </i>
    <i>
      <x v="6"/>
    </i>
    <i>
      <x v="106"/>
    </i>
    <i>
      <x v="107"/>
    </i>
    <i>
      <x v="110"/>
    </i>
    <i>
      <x v="109"/>
    </i>
    <i>
      <x v="4"/>
    </i>
    <i>
      <x v="108"/>
    </i>
    <i>
      <x v="65"/>
    </i>
    <i>
      <x v="66"/>
    </i>
    <i>
      <x v="64"/>
    </i>
    <i>
      <x v="68"/>
    </i>
    <i>
      <x v="67"/>
    </i>
    <i>
      <x v="89"/>
    </i>
    <i>
      <x v="103"/>
    </i>
    <i>
      <x v="28"/>
    </i>
    <i>
      <x v="29"/>
    </i>
    <i>
      <x v="30"/>
    </i>
    <i>
      <x v="102"/>
    </i>
    <i>
      <x v="27"/>
    </i>
    <i>
      <x v="100"/>
    </i>
    <i>
      <x v="20"/>
    </i>
    <i>
      <x v="101"/>
    </i>
    <i>
      <x v="18"/>
    </i>
    <i>
      <x v="14"/>
    </i>
    <i>
      <x v="13"/>
    </i>
    <i>
      <x v="19"/>
    </i>
    <i>
      <x v="84"/>
    </i>
    <i>
      <x v="16"/>
    </i>
    <i>
      <x v="81"/>
    </i>
    <i>
      <x v="82"/>
    </i>
    <i>
      <x v="17"/>
    </i>
    <i>
      <x v="15"/>
    </i>
    <i>
      <x v="83"/>
    </i>
    <i>
      <x v="52"/>
    </i>
    <i>
      <x v="53"/>
    </i>
    <i>
      <x v="55"/>
    </i>
    <i>
      <x v="58"/>
    </i>
    <i>
      <x v="99"/>
    </i>
    <i>
      <x v="21"/>
    </i>
    <i>
      <x v="25"/>
    </i>
    <i>
      <x v="95"/>
    </i>
    <i>
      <x v="56"/>
    </i>
    <i>
      <x v="93"/>
    </i>
    <i>
      <x v="97"/>
    </i>
    <i>
      <x v="24"/>
    </i>
    <i>
      <x v="62"/>
    </i>
    <i>
      <x v="26"/>
    </i>
    <i>
      <x v="54"/>
    </i>
    <i>
      <x v="59"/>
    </i>
    <i>
      <x v="98"/>
    </i>
    <i>
      <x v="94"/>
    </i>
    <i>
      <x v="22"/>
    </i>
    <i>
      <x v="63"/>
    </i>
    <i>
      <x v="57"/>
    </i>
    <i>
      <x v="61"/>
    </i>
    <i>
      <x v="96"/>
    </i>
    <i>
      <x v="23"/>
    </i>
    <i>
      <x v="60"/>
    </i>
    <i>
      <x v="92"/>
    </i>
    <i>
      <x v="47"/>
    </i>
    <i>
      <x v="50"/>
    </i>
    <i>
      <x v="49"/>
    </i>
    <i>
      <x v="51"/>
    </i>
    <i>
      <x v="48"/>
    </i>
    <i>
      <x v="41"/>
    </i>
    <i t="grand">
      <x/>
    </i>
  </rowItems>
  <colItems count="1">
    <i/>
  </colItems>
  <dataFields count="1">
    <dataField name="Sum of Sales_per_Product" fld="1" baseField="0" baseItem="0" numFmtId="165"/>
  </dataFields>
  <formats count="3">
    <format dxfId="56">
      <pivotArea collapsedLevelsAreSubtotals="1" fieldPosition="0">
        <references count="1">
          <reference field="0" count="0"/>
        </references>
      </pivotArea>
    </format>
    <format dxfId="55">
      <pivotArea dataOnly="0" labelOnly="1" outline="0" axis="axisValues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a">
        <x15:activeTabTopLevelEntity name="[Question2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C24ED-C4CB-44AA-AA2C-5713100A57B8}" name="PivotTable14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23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0">
    <i>
      <x/>
    </i>
    <i>
      <x v="3"/>
    </i>
    <i>
      <x v="6"/>
    </i>
    <i>
      <x v="4"/>
    </i>
    <i>
      <x v="5"/>
    </i>
    <i>
      <x v="2"/>
    </i>
    <i>
      <x v="10"/>
    </i>
    <i>
      <x v="14"/>
    </i>
    <i>
      <x v="17"/>
    </i>
    <i>
      <x v="11"/>
    </i>
    <i>
      <x v="13"/>
    </i>
    <i>
      <x v="8"/>
    </i>
    <i>
      <x v="16"/>
    </i>
    <i>
      <x v="19"/>
    </i>
    <i>
      <x v="12"/>
    </i>
    <i>
      <x v="7"/>
    </i>
    <i>
      <x v="9"/>
    </i>
    <i>
      <x v="18"/>
    </i>
    <i>
      <x v="15"/>
    </i>
    <i>
      <x v="1"/>
    </i>
  </rowItems>
  <colItems count="1">
    <i/>
  </colItems>
  <dataFields count="1">
    <dataField name="Sum of TotalCost_per_Product" fld="0" baseField="0" baseItem="0" numFmtId="164"/>
  </dataFields>
  <formats count="1">
    <format dxfId="41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20" filterVal="2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d">
        <x15:activeTabTopLevelEntity name="[Question2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B4CC2-A00A-4368-8A5E-EC0FA1A42DB9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9"/>
    </i>
    <i>
      <x v="1"/>
    </i>
    <i>
      <x v="4"/>
    </i>
    <i>
      <x v="2"/>
    </i>
    <i>
      <x v="3"/>
    </i>
    <i>
      <x/>
    </i>
    <i>
      <x v="5"/>
    </i>
    <i>
      <x v="7"/>
    </i>
    <i>
      <x v="8"/>
    </i>
    <i>
      <x v="6"/>
    </i>
    <i t="grand">
      <x/>
    </i>
  </rowItems>
  <colItems count="1">
    <i/>
  </colItems>
  <dataFields count="1">
    <dataField name="Sum of ProportionofTotalCost" fld="1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Proportion_TotalCost">
        <x15:activeTabTopLevelEntity name="[Proportion_Total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2C01F-0AFF-488E-854D-61AC09F33C43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5" firstHeaderRow="1" firstDataRow="1" firstDataCol="1"/>
  <pivotFields count="2">
    <pivotField axis="axisRow" allDrilled="1" subtotalTop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22">
    <i>
      <x v="116"/>
    </i>
    <i>
      <x v="50"/>
    </i>
    <i>
      <x v="53"/>
    </i>
    <i>
      <x v="51"/>
    </i>
    <i>
      <x v="52"/>
    </i>
    <i>
      <x v="49"/>
    </i>
    <i>
      <x v="62"/>
    </i>
    <i>
      <x v="94"/>
    </i>
    <i>
      <x v="98"/>
    </i>
    <i>
      <x v="63"/>
    </i>
    <i>
      <x v="65"/>
    </i>
    <i>
      <x v="59"/>
    </i>
    <i>
      <x v="96"/>
    </i>
    <i>
      <x v="100"/>
    </i>
    <i>
      <x v="64"/>
    </i>
    <i>
      <x v="56"/>
    </i>
    <i>
      <x v="61"/>
    </i>
    <i>
      <x v="99"/>
    </i>
    <i>
      <x v="95"/>
    </i>
    <i>
      <x v="26"/>
    </i>
    <i>
      <x v="58"/>
    </i>
    <i>
      <x v="97"/>
    </i>
    <i>
      <x v="101"/>
    </i>
    <i>
      <x v="25"/>
    </i>
    <i>
      <x v="60"/>
    </i>
    <i>
      <x v="29"/>
    </i>
    <i>
      <x v="27"/>
    </i>
    <i>
      <x v="57"/>
    </i>
    <i>
      <x v="28"/>
    </i>
    <i>
      <x v="55"/>
    </i>
    <i>
      <x v="24"/>
    </i>
    <i>
      <x v="54"/>
    </i>
    <i>
      <x v="85"/>
    </i>
    <i>
      <x v="84"/>
    </i>
    <i>
      <x v="83"/>
    </i>
    <i>
      <x v="86"/>
    </i>
    <i>
      <x v="18"/>
    </i>
    <i>
      <x v="20"/>
    </i>
    <i>
      <x v="19"/>
    </i>
    <i>
      <x v="22"/>
    </i>
    <i>
      <x v="16"/>
    </i>
    <i>
      <x v="17"/>
    </i>
    <i>
      <x v="21"/>
    </i>
    <i>
      <x v="103"/>
    </i>
    <i>
      <x v="102"/>
    </i>
    <i>
      <x v="23"/>
    </i>
    <i>
      <x v="104"/>
    </i>
    <i>
      <x v="30"/>
    </i>
    <i>
      <x v="105"/>
    </i>
    <i>
      <x v="33"/>
    </i>
    <i>
      <x v="32"/>
    </i>
    <i>
      <x v="31"/>
    </i>
    <i>
      <x v="69"/>
    </i>
    <i>
      <x v="66"/>
    </i>
    <i>
      <x v="70"/>
    </i>
    <i>
      <x v="68"/>
    </i>
    <i>
      <x v="67"/>
    </i>
    <i>
      <x v="110"/>
    </i>
    <i>
      <x v="91"/>
    </i>
    <i>
      <x v="111"/>
    </i>
    <i>
      <x v="112"/>
    </i>
    <i>
      <x v="109"/>
    </i>
    <i>
      <x v="108"/>
    </i>
    <i>
      <x v="106"/>
    </i>
    <i>
      <x v="115"/>
    </i>
    <i>
      <x v="113"/>
    </i>
    <i>
      <x v="107"/>
    </i>
    <i>
      <x v="114"/>
    </i>
    <i>
      <x v="7"/>
    </i>
    <i>
      <x v="5"/>
    </i>
    <i>
      <x v="36"/>
    </i>
    <i>
      <x v="90"/>
    </i>
    <i>
      <x v="88"/>
    </i>
    <i>
      <x v="89"/>
    </i>
    <i>
      <x v="37"/>
    </i>
    <i>
      <x v="87"/>
    </i>
    <i>
      <x v="42"/>
    </i>
    <i>
      <x v="9"/>
    </i>
    <i>
      <x/>
    </i>
    <i>
      <x v="43"/>
    </i>
    <i>
      <x v="6"/>
    </i>
    <i>
      <x v="35"/>
    </i>
    <i>
      <x v="34"/>
    </i>
    <i>
      <x v="40"/>
    </i>
    <i>
      <x v="39"/>
    </i>
    <i>
      <x v="73"/>
    </i>
    <i>
      <x v="12"/>
    </i>
    <i>
      <x v="38"/>
    </i>
    <i>
      <x v="41"/>
    </i>
    <i>
      <x v="75"/>
    </i>
    <i>
      <x v="78"/>
    </i>
    <i>
      <x v="8"/>
    </i>
    <i>
      <x v="92"/>
    </i>
    <i>
      <x v="118"/>
    </i>
    <i>
      <x v="119"/>
    </i>
    <i>
      <x v="77"/>
    </i>
    <i>
      <x v="76"/>
    </i>
    <i>
      <x v="71"/>
    </i>
    <i>
      <x v="13"/>
    </i>
    <i>
      <x v="11"/>
    </i>
    <i>
      <x v="79"/>
    </i>
    <i>
      <x v="10"/>
    </i>
    <i>
      <x v="120"/>
    </i>
    <i>
      <x v="117"/>
    </i>
    <i>
      <x v="80"/>
    </i>
    <i>
      <x v="14"/>
    </i>
    <i>
      <x v="74"/>
    </i>
    <i>
      <x v="81"/>
    </i>
    <i>
      <x v="72"/>
    </i>
    <i>
      <x v="82"/>
    </i>
    <i>
      <x v="15"/>
    </i>
    <i>
      <x v="47"/>
    </i>
    <i>
      <x v="3"/>
    </i>
    <i>
      <x v="2"/>
    </i>
    <i>
      <x v="4"/>
    </i>
    <i>
      <x v="48"/>
    </i>
    <i>
      <x v="93"/>
    </i>
    <i>
      <x v="44"/>
    </i>
    <i>
      <x v="1"/>
    </i>
    <i>
      <x v="46"/>
    </i>
    <i>
      <x v="45"/>
    </i>
    <i t="grand">
      <x/>
    </i>
  </rowItems>
  <colItems count="1">
    <i/>
  </colItems>
  <dataFields count="1">
    <dataField name="Sum of ProportionofTotalCost" fld="1" baseField="0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Proportion_TotalCost">
        <x15:activeTabTopLevelEntity name="[Proportion_TotalCo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A4673-FFEB-401E-A5BB-2EE321F1E0F8}" name="PivotTable9" cacheId="2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A3:B1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n="Unknown"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9"/>
    </i>
    <i>
      <x/>
    </i>
    <i>
      <x v="7"/>
    </i>
    <i>
      <x v="8"/>
    </i>
    <i>
      <x v="2"/>
    </i>
    <i>
      <x v="5"/>
    </i>
    <i>
      <x v="4"/>
    </i>
    <i>
      <x v="6"/>
    </i>
    <i>
      <x v="3"/>
    </i>
    <i>
      <x v="1"/>
    </i>
  </rowItems>
  <colItems count="1">
    <i/>
  </colItems>
  <dataFields count="1">
    <dataField name="Sum of Sales_per_Product" fld="1" baseField="0" baseItem="0"/>
  </dataFields>
  <formats count="2">
    <format dxfId="58">
      <pivotArea collapsedLevelsAreSubtotals="1" fieldPosition="0">
        <references count="1">
          <reference field="0" count="0"/>
        </references>
      </pivotArea>
    </format>
    <format dxfId="57">
      <pivotArea dataOnly="0" labelOnly="1" outline="0" axis="axisValues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7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a">
        <x15:activeTabTopLevelEntity name="[Question2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38AEC-50AD-48D4-8F70-D0844FE5B32A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31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3"/>
    </i>
    <i>
      <x v="1"/>
    </i>
    <i>
      <x v="5"/>
    </i>
    <i>
      <x v="7"/>
    </i>
    <i>
      <x/>
    </i>
    <i>
      <x v="4"/>
    </i>
    <i>
      <x v="2"/>
    </i>
    <i t="grand">
      <x/>
    </i>
  </rowItems>
  <colItems count="1">
    <i/>
  </colItems>
  <dataFields count="1">
    <dataField name="Sum of Tax_for_Color" fld="1" baseField="0" baseItem="0" numFmtId="166"/>
  </dataFields>
  <formats count="2">
    <format dxfId="50">
      <pivotArea outline="0" collapsedLevelsAreSubtotals="1" fieldPosition="0"/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b">
        <x15:activeTabTopLevelEntity name="[Question2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1131E-C5D6-48A0-86C0-1F8E64934359}" name="PivotTable10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11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6"/>
    </i>
    <i>
      <x v="3"/>
    </i>
    <i>
      <x v="1"/>
    </i>
    <i>
      <x v="5"/>
    </i>
    <i>
      <x v="7"/>
    </i>
    <i>
      <x/>
    </i>
    <i>
      <x v="4"/>
    </i>
    <i>
      <x v="2"/>
    </i>
  </rowItems>
  <colItems count="1">
    <i/>
  </colItems>
  <dataFields count="1">
    <dataField name="Sum of Tax_for_Color" fld="1" baseField="0" baseItem="0" numFmtId="164"/>
  </dataFields>
  <formats count="1">
    <format dxfId="51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b">
        <x15:activeTabTopLevelEntity name="[Question2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8EC9A-AABB-4433-9DC0-E1A7210D093F}" name="PivotTable11" cacheId="29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A3:B13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Freight_per_Product" fld="1" baseField="0" baseItem="0"/>
  </dataFields>
  <formats count="1">
    <format dxfId="43">
      <pivotArea collapsedLevelsAreSubtotals="1" fieldPosition="0">
        <references count="1">
          <reference field="0" count="0"/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19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c">
        <x15:activeTabTopLevelEntity name="[Question2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E66FE-6855-4A02-9299-434AC96F0D25}" name="PivotTable12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7:B37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n="Unknown"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9"/>
    </i>
    <i>
      <x v="1"/>
    </i>
    <i>
      <x v="7"/>
    </i>
    <i>
      <x v="8"/>
    </i>
    <i>
      <x v="2"/>
    </i>
    <i>
      <x v="5"/>
    </i>
    <i>
      <x v="4"/>
    </i>
    <i>
      <x v="6"/>
    </i>
    <i>
      <x v="3"/>
    </i>
    <i>
      <x/>
    </i>
  </rowItems>
  <colItems count="1">
    <i/>
  </colItems>
  <dataFields count="1">
    <dataField name="Sum of Freight_per_Product" fld="1" baseField="0" baseItem="0"/>
  </dataFields>
  <formats count="1">
    <format dxfId="44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9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c">
        <x15:activeTabTopLevelEntity name="[Question2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F5A1D-850C-4E94-84CB-FA4EA55F7CC1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1:B172" firstHeaderRow="1" firstDataRow="1" firstDataCol="1"/>
  <pivotFields count="2">
    <pivotField axis="axisRow" allDrilled="1" subtotalTop="0" showAll="0" sortType="ascending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21">
    <i>
      <x v="45"/>
    </i>
    <i>
      <x v="46"/>
    </i>
    <i>
      <x v="2"/>
    </i>
    <i>
      <x v="44"/>
    </i>
    <i>
      <x v="93"/>
    </i>
    <i>
      <x v="48"/>
    </i>
    <i>
      <x v="5"/>
    </i>
    <i>
      <x v="82"/>
    </i>
    <i>
      <x v="72"/>
    </i>
    <i>
      <x v="81"/>
    </i>
    <i>
      <x v="3"/>
    </i>
    <i>
      <x v="74"/>
    </i>
    <i>
      <x v="4"/>
    </i>
    <i>
      <x v="80"/>
    </i>
    <i>
      <x v="79"/>
    </i>
    <i>
      <x v="71"/>
    </i>
    <i>
      <x v="76"/>
    </i>
    <i>
      <x v="77"/>
    </i>
    <i>
      <x v="47"/>
    </i>
    <i>
      <x v="15"/>
    </i>
    <i>
      <x v="78"/>
    </i>
    <i>
      <x v="75"/>
    </i>
    <i>
      <x v="87"/>
    </i>
    <i>
      <x v="14"/>
    </i>
    <i>
      <x v="116"/>
    </i>
    <i>
      <x v="119"/>
    </i>
    <i>
      <x v="10"/>
    </i>
    <i>
      <x v="89"/>
    </i>
    <i>
      <x v="88"/>
    </i>
    <i>
      <x v="41"/>
    </i>
    <i>
      <x v="90"/>
    </i>
    <i>
      <x v="38"/>
    </i>
    <i>
      <x v="11"/>
    </i>
    <i>
      <x v="73"/>
    </i>
    <i>
      <x v="13"/>
    </i>
    <i>
      <x v="118"/>
    </i>
    <i>
      <x v="117"/>
    </i>
    <i>
      <x v="39"/>
    </i>
    <i>
      <x v="40"/>
    </i>
    <i>
      <x v="34"/>
    </i>
    <i>
      <x v="35"/>
    </i>
    <i>
      <x v="92"/>
    </i>
    <i>
      <x v="43"/>
    </i>
    <i>
      <x v="8"/>
    </i>
    <i>
      <x v="42"/>
    </i>
    <i>
      <x v="37"/>
    </i>
    <i>
      <x v="36"/>
    </i>
    <i>
      <x v="12"/>
    </i>
    <i>
      <x v="114"/>
    </i>
    <i>
      <x v="113"/>
    </i>
    <i>
      <x v="107"/>
    </i>
    <i>
      <x v="115"/>
    </i>
    <i>
      <x v="106"/>
    </i>
    <i>
      <x v="1"/>
    </i>
    <i>
      <x v="9"/>
    </i>
    <i>
      <x v="108"/>
    </i>
    <i>
      <x v="109"/>
    </i>
    <i>
      <x v="111"/>
    </i>
    <i>
      <x v="112"/>
    </i>
    <i>
      <x v="6"/>
    </i>
    <i>
      <x v="110"/>
    </i>
    <i>
      <x v="7"/>
    </i>
    <i>
      <x v="67"/>
    </i>
    <i>
      <x v="68"/>
    </i>
    <i>
      <x v="66"/>
    </i>
    <i>
      <x v="70"/>
    </i>
    <i>
      <x v="69"/>
    </i>
    <i>
      <x v="91"/>
    </i>
    <i>
      <x v="105"/>
    </i>
    <i>
      <x v="31"/>
    </i>
    <i>
      <x v="32"/>
    </i>
    <i>
      <x v="33"/>
    </i>
    <i>
      <x v="104"/>
    </i>
    <i>
      <x v="30"/>
    </i>
    <i>
      <x v="102"/>
    </i>
    <i>
      <x v="23"/>
    </i>
    <i>
      <x v="103"/>
    </i>
    <i>
      <x v="21"/>
    </i>
    <i>
      <x v="17"/>
    </i>
    <i>
      <x v="16"/>
    </i>
    <i>
      <x v="22"/>
    </i>
    <i>
      <x v="86"/>
    </i>
    <i>
      <x v="19"/>
    </i>
    <i>
      <x v="83"/>
    </i>
    <i>
      <x v="84"/>
    </i>
    <i>
      <x v="20"/>
    </i>
    <i>
      <x v="18"/>
    </i>
    <i>
      <x v="85"/>
    </i>
    <i>
      <x v="54"/>
    </i>
    <i>
      <x v="55"/>
    </i>
    <i>
      <x v="57"/>
    </i>
    <i>
      <x v="60"/>
    </i>
    <i>
      <x v="101"/>
    </i>
    <i>
      <x v="24"/>
    </i>
    <i>
      <x v="28"/>
    </i>
    <i>
      <x v="97"/>
    </i>
    <i>
      <x v="58"/>
    </i>
    <i>
      <x v="95"/>
    </i>
    <i>
      <x v="99"/>
    </i>
    <i>
      <x v="27"/>
    </i>
    <i>
      <x v="64"/>
    </i>
    <i>
      <x v="29"/>
    </i>
    <i>
      <x v="56"/>
    </i>
    <i>
      <x v="61"/>
    </i>
    <i>
      <x v="100"/>
    </i>
    <i>
      <x v="96"/>
    </i>
    <i>
      <x v="25"/>
    </i>
    <i>
      <x v="65"/>
    </i>
    <i>
      <x v="59"/>
    </i>
    <i>
      <x v="63"/>
    </i>
    <i>
      <x v="98"/>
    </i>
    <i>
      <x v="26"/>
    </i>
    <i>
      <x v="62"/>
    </i>
    <i>
      <x v="94"/>
    </i>
    <i>
      <x v="49"/>
    </i>
    <i>
      <x v="52"/>
    </i>
    <i>
      <x v="51"/>
    </i>
    <i>
      <x v="53"/>
    </i>
    <i>
      <x v="50"/>
    </i>
    <i>
      <x/>
    </i>
    <i t="grand">
      <x/>
    </i>
  </rowItems>
  <colItems count="1">
    <i/>
  </colItems>
  <dataFields count="1">
    <dataField name="Sum of Freight_per_Product" fld="1" baseField="0" baseItem="0" numFmtId="167"/>
  </dataFields>
  <formats count="2">
    <format dxfId="46">
      <pivotArea collapsedLevelsAreSubtotals="1" fieldPosition="0">
        <references count="1">
          <reference field="0" count="0"/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c">
        <x15:activeTabTopLevelEntity name="[Question2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369C9-3E1A-4D15-8D16-8A63A8A99B7E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2:B184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2">
    <i>
      <x/>
    </i>
    <i>
      <x v="51"/>
    </i>
    <i>
      <x v="54"/>
    </i>
    <i>
      <x v="52"/>
    </i>
    <i>
      <x v="53"/>
    </i>
    <i>
      <x v="50"/>
    </i>
    <i>
      <x v="63"/>
    </i>
    <i>
      <x v="95"/>
    </i>
    <i>
      <x v="99"/>
    </i>
    <i>
      <x v="64"/>
    </i>
    <i>
      <x v="66"/>
    </i>
    <i>
      <x v="60"/>
    </i>
    <i>
      <x v="97"/>
    </i>
    <i>
      <x v="101"/>
    </i>
    <i>
      <x v="65"/>
    </i>
    <i>
      <x v="57"/>
    </i>
    <i>
      <x v="62"/>
    </i>
    <i>
      <x v="100"/>
    </i>
    <i>
      <x v="96"/>
    </i>
    <i>
      <x v="27"/>
    </i>
    <i>
      <x v="59"/>
    </i>
    <i>
      <x v="98"/>
    </i>
    <i>
      <x v="102"/>
    </i>
    <i>
      <x v="26"/>
    </i>
    <i>
      <x v="61"/>
    </i>
    <i>
      <x v="30"/>
    </i>
    <i>
      <x v="28"/>
    </i>
    <i>
      <x v="58"/>
    </i>
    <i>
      <x v="29"/>
    </i>
    <i>
      <x v="56"/>
    </i>
    <i>
      <x v="25"/>
    </i>
    <i>
      <x v="55"/>
    </i>
    <i>
      <x v="86"/>
    </i>
    <i>
      <x v="85"/>
    </i>
    <i>
      <x v="84"/>
    </i>
    <i>
      <x v="87"/>
    </i>
    <i>
      <x v="19"/>
    </i>
    <i>
      <x v="21"/>
    </i>
    <i>
      <x v="20"/>
    </i>
    <i>
      <x v="23"/>
    </i>
    <i>
      <x v="17"/>
    </i>
    <i>
      <x v="18"/>
    </i>
    <i>
      <x v="22"/>
    </i>
    <i>
      <x v="104"/>
    </i>
    <i>
      <x v="103"/>
    </i>
    <i>
      <x v="24"/>
    </i>
    <i>
      <x v="105"/>
    </i>
    <i>
      <x v="31"/>
    </i>
    <i>
      <x v="106"/>
    </i>
    <i>
      <x v="34"/>
    </i>
    <i>
      <x v="33"/>
    </i>
    <i>
      <x v="32"/>
    </i>
    <i>
      <x v="70"/>
    </i>
    <i>
      <x v="71"/>
    </i>
    <i>
      <x v="67"/>
    </i>
    <i>
      <x v="69"/>
    </i>
    <i>
      <x v="68"/>
    </i>
    <i>
      <x v="111"/>
    </i>
    <i>
      <x v="92"/>
    </i>
    <i>
      <x v="112"/>
    </i>
    <i>
      <x v="113"/>
    </i>
    <i>
      <x v="110"/>
    </i>
    <i>
      <x v="109"/>
    </i>
    <i>
      <x v="107"/>
    </i>
    <i>
      <x v="116"/>
    </i>
    <i>
      <x v="108"/>
    </i>
    <i>
      <x v="114"/>
    </i>
    <i>
      <x v="115"/>
    </i>
    <i>
      <x v="8"/>
    </i>
    <i>
      <x v="6"/>
    </i>
    <i>
      <x v="37"/>
    </i>
    <i>
      <x v="91"/>
    </i>
    <i>
      <x v="89"/>
    </i>
    <i>
      <x v="90"/>
    </i>
    <i>
      <x v="38"/>
    </i>
    <i>
      <x v="88"/>
    </i>
    <i>
      <x v="43"/>
    </i>
    <i>
      <x v="10"/>
    </i>
    <i>
      <x v="1"/>
    </i>
    <i>
      <x v="44"/>
    </i>
    <i>
      <x v="7"/>
    </i>
    <i>
      <x v="36"/>
    </i>
    <i>
      <x v="35"/>
    </i>
    <i>
      <x v="40"/>
    </i>
    <i>
      <x v="41"/>
    </i>
    <i>
      <x v="74"/>
    </i>
    <i>
      <x v="13"/>
    </i>
    <i>
      <x v="39"/>
    </i>
    <i>
      <x v="42"/>
    </i>
    <i>
      <x v="76"/>
    </i>
    <i>
      <x v="79"/>
    </i>
    <i>
      <x v="9"/>
    </i>
    <i>
      <x v="93"/>
    </i>
    <i>
      <x v="118"/>
    </i>
    <i>
      <x v="119"/>
    </i>
    <i>
      <x v="77"/>
    </i>
    <i>
      <x v="78"/>
    </i>
    <i>
      <x v="72"/>
    </i>
    <i>
      <x v="14"/>
    </i>
    <i>
      <x v="12"/>
    </i>
    <i>
      <x v="80"/>
    </i>
    <i>
      <x v="11"/>
    </i>
    <i>
      <x v="120"/>
    </i>
    <i>
      <x v="117"/>
    </i>
    <i>
      <x v="81"/>
    </i>
    <i>
      <x v="15"/>
    </i>
    <i>
      <x v="75"/>
    </i>
    <i>
      <x v="82"/>
    </i>
    <i>
      <x v="73"/>
    </i>
    <i>
      <x v="83"/>
    </i>
    <i>
      <x v="16"/>
    </i>
    <i>
      <x v="48"/>
    </i>
    <i>
      <x v="4"/>
    </i>
    <i>
      <x v="3"/>
    </i>
    <i>
      <x v="5"/>
    </i>
    <i>
      <x v="49"/>
    </i>
    <i>
      <x v="94"/>
    </i>
    <i>
      <x v="45"/>
    </i>
    <i>
      <x v="2"/>
    </i>
    <i>
      <x v="47"/>
    </i>
    <i>
      <x v="46"/>
    </i>
    <i t="grand">
      <x/>
    </i>
  </rowItems>
  <colItems count="1">
    <i/>
  </colItems>
  <dataFields count="1">
    <dataField name="Sum of TotalCost_per_Product" fld="0" baseField="0" baseItem="0" numFmtId="166"/>
  </dataFields>
  <formats count="2"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d">
        <x15:activeTabTopLevelEntity name="[Question2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F2B56-1A80-4C97-B288-DB81A7438D8C}" name="PivotTable15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7:B37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/>
    </i>
    <i>
      <x v="2"/>
    </i>
    <i>
      <x v="5"/>
    </i>
    <i>
      <x v="3"/>
    </i>
    <i>
      <x v="4"/>
    </i>
    <i>
      <x v="1"/>
    </i>
    <i>
      <x v="6"/>
    </i>
    <i>
      <x v="8"/>
    </i>
    <i>
      <x v="9"/>
    </i>
    <i>
      <x v="7"/>
    </i>
  </rowItems>
  <colItems count="1">
    <i/>
  </colItems>
  <dataFields count="1">
    <dataField name="Sum of TotalCost_per_Product" fld="0" baseField="0" baseItem="0" numFmtId="164"/>
  </dataFields>
  <formats count="1">
    <format dxfId="4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20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2.xlsx!Question2d">
        <x15:activeTabTopLevelEntity name="[Question2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D7E81E-4296-45FA-A868-75EC84F92C17}" autoFormatId="16" applyNumberFormats="0" applyBorderFormats="0" applyFontFormats="0" applyPatternFormats="0" applyAlignmentFormats="0" applyWidthHeightFormats="0">
  <queryTableRefresh nextId="4">
    <queryTableFields count="2">
      <queryTableField id="2" name="ProductName" tableColumnId="2"/>
      <queryTableField id="1" name="Sales_per_Produc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E6D8FBC-BE21-44A4-9EFA-6D7B265B9954}" autoFormatId="16" applyNumberFormats="0" applyBorderFormats="0" applyFontFormats="0" applyPatternFormats="0" applyAlignmentFormats="0" applyWidthHeightFormats="0">
  <queryTableRefresh nextId="4">
    <queryTableFields count="2">
      <queryTableField id="2" name="ProductColor" tableColumnId="2"/>
      <queryTableField id="1" name="Tax_for_Color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54F4A18-AE7E-4C63-8B5F-B4E862A989AC}" autoFormatId="16" applyNumberFormats="0" applyBorderFormats="0" applyFontFormats="0" applyPatternFormats="0" applyAlignmentFormats="0" applyWidthHeightFormats="0">
  <queryTableRefresh nextId="4">
    <queryTableFields count="2">
      <queryTableField id="2" name="ProductName" tableColumnId="2"/>
      <queryTableField id="1" name="Freight_per_Product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2E556CC-9386-4EF9-98A9-BFBA2B8C5877}" autoFormatId="16" applyNumberFormats="0" applyBorderFormats="0" applyFontFormats="0" applyPatternFormats="0" applyAlignmentFormats="0" applyWidthHeightFormats="0">
  <queryTableRefresh nextId="4">
    <queryTableFields count="2">
      <queryTableField id="2" name="ProductName" tableColumnId="2"/>
      <queryTableField id="1" name="TotalCost_per_Product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78A7E3-74C4-434E-B427-7384DE6BF7D8}" autoFormatId="16" applyNumberFormats="0" applyBorderFormats="0" applyFontFormats="0" applyPatternFormats="0" applyAlignmentFormats="0" applyWidthHeightFormats="0">
  <queryTableRefresh nextId="4">
    <queryTableFields count="3">
      <queryTableField id="1" name="ProductName" tableColumnId="1"/>
      <queryTableField id="2" name="TotalCost_per_Product" tableColumnId="2"/>
      <queryTableField id="3" name="ProportionofTotalCo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DA2FF-CA59-4A1D-9D29-7C27004AB1EE}" name="Question2a" displayName="Question2a" ref="A1:B295" tableType="queryTable" totalsRowShown="0">
  <autoFilter ref="A1:B295" xr:uid="{C65DA2FF-CA59-4A1D-9D29-7C27004AB1EE}"/>
  <sortState xmlns:xlrd2="http://schemas.microsoft.com/office/spreadsheetml/2017/richdata2" ref="B2:B295">
    <sortCondition descending="1" ref="B1:B295"/>
  </sortState>
  <tableColumns count="2">
    <tableColumn id="2" xr3:uid="{E3A52957-7808-4AE9-87CA-9C006233222B}" uniqueName="2" name="ProductName" queryTableFieldId="2" dataDxfId="53"/>
    <tableColumn id="1" xr3:uid="{F6FC4760-9142-4216-8371-8DCF327E26B5}" uniqueName="1" name="Sales_per_Product" queryTableFieldId="1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86008-18E8-4222-A930-67FE187FA4DD}" name="Question2b" displayName="Question2b" ref="A1:B12" tableType="queryTable" totalsRowShown="0">
  <autoFilter ref="A1:B12" xr:uid="{2E486008-18E8-4222-A930-67FE187FA4DD}"/>
  <sortState xmlns:xlrd2="http://schemas.microsoft.com/office/spreadsheetml/2017/richdata2" ref="A2:B12">
    <sortCondition ref="B2:B12"/>
  </sortState>
  <tableColumns count="2">
    <tableColumn id="2" xr3:uid="{DE09BCA1-E88B-4298-9901-10E5E3EB7B75}" uniqueName="2" name="ProductColor" queryTableFieldId="2" dataDxfId="48"/>
    <tableColumn id="1" xr3:uid="{526E3AAD-7B09-4D80-A89B-421ABA310E09}" uniqueName="1" name="Tax_for_Color" queryTableFieldId="1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27598-C7A7-409C-BD88-F3C83311FA04}" name="Question2c" displayName="Question2c" ref="A1:B295" tableType="queryTable" totalsRowShown="0">
  <autoFilter ref="A1:B295" xr:uid="{51E27598-C7A7-409C-BD88-F3C83311FA04}"/>
  <sortState xmlns:xlrd2="http://schemas.microsoft.com/office/spreadsheetml/2017/richdata2" ref="A2:B295">
    <sortCondition descending="1" ref="B4:B295"/>
  </sortState>
  <tableColumns count="2">
    <tableColumn id="2" xr3:uid="{3B03ECFB-E29B-4C20-A6B2-937B55A32A05}" uniqueName="2" name="ProductName" queryTableFieldId="2" dataDxfId="42"/>
    <tableColumn id="1" xr3:uid="{9A489B0A-1E61-4A40-A429-A3AEF150A23F}" uniqueName="1" name="Freight_per_Product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304816-946E-4507-946E-8419AE26697B}" name="Question2d" displayName="Question2d" ref="A1:B295" tableType="queryTable" totalsRowShown="0">
  <autoFilter ref="A1:B295" xr:uid="{FD304816-946E-4507-946E-8419AE26697B}"/>
  <sortState xmlns:xlrd2="http://schemas.microsoft.com/office/spreadsheetml/2017/richdata2" ref="A2:B295">
    <sortCondition descending="1" ref="B3:B295"/>
  </sortState>
  <tableColumns count="2">
    <tableColumn id="2" xr3:uid="{A79757AC-8B73-4B7B-B057-A8BBC918B1FE}" uniqueName="2" name="ProductName" queryTableFieldId="2" dataDxfId="37"/>
    <tableColumn id="1" xr3:uid="{FE7F064E-1AED-4FD5-9E3E-F5F11327E56E}" uniqueName="1" name="TotalCost_per_Product" queryTableFieldId="1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7CF2A0-FECC-4F6D-B0FD-B10C82E831E9}" name="Proportion_TotalCost" displayName="Proportion_TotalCost" ref="A1:C122" tableType="queryTable" totalsRowShown="0">
  <autoFilter ref="A1:C122" xr:uid="{4B7CF2A0-FECC-4F6D-B0FD-B10C82E831E9}"/>
  <sortState xmlns:xlrd2="http://schemas.microsoft.com/office/spreadsheetml/2017/richdata2" ref="A2:C122">
    <sortCondition descending="1" ref="B1:B122"/>
  </sortState>
  <tableColumns count="3">
    <tableColumn id="1" xr3:uid="{CE636273-1F9F-49A4-83D6-FED503B2E52A}" uniqueName="1" name="ProductName" queryTableFieldId="1" dataDxfId="35"/>
    <tableColumn id="2" xr3:uid="{B5BEB2AF-1F1F-49DC-B5A6-25FD88027AF6}" uniqueName="2" name="TotalCost_per_Product" queryTableFieldId="2"/>
    <tableColumn id="3" xr3:uid="{032D7305-811A-42EA-9AB8-D0D3DF10AE9A}" uniqueName="3" name="ProportionofTotalCos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ED5A-0B9D-4837-8151-79A2422F576E}">
  <dimension ref="A1"/>
  <sheetViews>
    <sheetView showGridLines="0" topLeftCell="A19" workbookViewId="0">
      <selection activeCell="Y15" sqref="Y15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66D5-DF7B-479A-ACCA-0DB35D4D58B3}">
  <dimension ref="A3:F125"/>
  <sheetViews>
    <sheetView workbookViewId="0">
      <selection activeCell="L31" sqref="L31"/>
    </sheetView>
  </sheetViews>
  <sheetFormatPr defaultRowHeight="15" x14ac:dyDescent="0.25"/>
  <cols>
    <col min="1" max="1" width="27.85546875" bestFit="1" customWidth="1"/>
    <col min="2" max="2" width="28.42578125" bestFit="1" customWidth="1"/>
    <col min="5" max="5" width="22" bestFit="1" customWidth="1"/>
    <col min="6" max="6" width="28.42578125" bestFit="1" customWidth="1"/>
  </cols>
  <sheetData>
    <row r="3" spans="1:6" x14ac:dyDescent="0.25">
      <c r="A3" s="2" t="s">
        <v>310</v>
      </c>
      <c r="B3" t="s">
        <v>323</v>
      </c>
      <c r="E3" s="2" t="s">
        <v>310</v>
      </c>
      <c r="F3" t="s">
        <v>323</v>
      </c>
    </row>
    <row r="4" spans="1:6" x14ac:dyDescent="0.25">
      <c r="A4" s="3" t="s">
        <v>322</v>
      </c>
      <c r="B4" s="13">
        <v>0.31201457015416395</v>
      </c>
      <c r="E4" s="3" t="s">
        <v>322</v>
      </c>
      <c r="F4" s="13">
        <v>0.31201457015416395</v>
      </c>
    </row>
    <row r="5" spans="1:6" x14ac:dyDescent="0.25">
      <c r="A5" s="3" t="s">
        <v>203</v>
      </c>
      <c r="B5" s="13">
        <v>4.2350670414382431E-2</v>
      </c>
      <c r="E5" s="3" t="s">
        <v>203</v>
      </c>
      <c r="F5" s="13">
        <v>4.2350670414382431E-2</v>
      </c>
    </row>
    <row r="6" spans="1:6" x14ac:dyDescent="0.25">
      <c r="A6" s="3" t="s">
        <v>191</v>
      </c>
      <c r="B6" s="13">
        <v>4.2225000769235896E-2</v>
      </c>
      <c r="E6" s="3" t="s">
        <v>191</v>
      </c>
      <c r="F6" s="13">
        <v>4.2225000769235896E-2</v>
      </c>
    </row>
    <row r="7" spans="1:6" x14ac:dyDescent="0.25">
      <c r="A7" s="3" t="s">
        <v>283</v>
      </c>
      <c r="B7" s="13">
        <v>3.7952232834253696E-2</v>
      </c>
      <c r="E7" s="3" t="s">
        <v>283</v>
      </c>
      <c r="F7" s="13">
        <v>3.7952232834253696E-2</v>
      </c>
    </row>
    <row r="8" spans="1:6" x14ac:dyDescent="0.25">
      <c r="A8" s="3" t="s">
        <v>110</v>
      </c>
      <c r="B8" s="13">
        <v>3.7072545318227942E-2</v>
      </c>
      <c r="E8" s="3" t="s">
        <v>110</v>
      </c>
      <c r="F8" s="13">
        <v>3.7072545318227942E-2</v>
      </c>
    </row>
    <row r="9" spans="1:6" x14ac:dyDescent="0.25">
      <c r="A9" s="3" t="s">
        <v>207</v>
      </c>
      <c r="B9" s="13">
        <v>3.5313170286176448E-2</v>
      </c>
      <c r="E9" s="3" t="s">
        <v>207</v>
      </c>
      <c r="F9" s="13">
        <v>3.5313170286176448E-2</v>
      </c>
    </row>
    <row r="10" spans="1:6" x14ac:dyDescent="0.25">
      <c r="A10" s="3" t="s">
        <v>100</v>
      </c>
      <c r="B10" s="13">
        <v>1.5412700759796264E-2</v>
      </c>
      <c r="E10" s="3" t="s">
        <v>100</v>
      </c>
      <c r="F10" s="13">
        <v>1.5412700759796264E-2</v>
      </c>
    </row>
    <row r="11" spans="1:6" x14ac:dyDescent="0.25">
      <c r="A11" s="3" t="s">
        <v>201</v>
      </c>
      <c r="B11" s="13">
        <v>1.5181510355648393E-2</v>
      </c>
      <c r="E11" s="3" t="s">
        <v>201</v>
      </c>
      <c r="F11" s="13">
        <v>1.5181510355648393E-2</v>
      </c>
    </row>
    <row r="12" spans="1:6" x14ac:dyDescent="0.25">
      <c r="A12" s="3" t="s">
        <v>209</v>
      </c>
      <c r="B12" s="13">
        <v>1.4752654130912563E-2</v>
      </c>
      <c r="E12" s="3" t="s">
        <v>209</v>
      </c>
      <c r="F12" s="13">
        <v>1.4752654130912563E-2</v>
      </c>
    </row>
    <row r="13" spans="1:6" x14ac:dyDescent="0.25">
      <c r="A13" s="3" t="s">
        <v>63</v>
      </c>
      <c r="B13" s="13">
        <v>1.472351495346391E-2</v>
      </c>
      <c r="E13" s="3" t="s">
        <v>63</v>
      </c>
      <c r="F13" s="13">
        <v>1.472351495346391E-2</v>
      </c>
    </row>
    <row r="14" spans="1:6" x14ac:dyDescent="0.25">
      <c r="A14" s="3" t="s">
        <v>267</v>
      </c>
      <c r="B14" s="13">
        <v>1.4535555188100542E-2</v>
      </c>
      <c r="E14" s="3" t="s">
        <v>317</v>
      </c>
      <c r="F14" s="13">
        <v>0.56699856997626152</v>
      </c>
    </row>
    <row r="15" spans="1:6" x14ac:dyDescent="0.25">
      <c r="A15" s="3" t="s">
        <v>218</v>
      </c>
      <c r="B15" s="13">
        <v>1.4240440584927161E-2</v>
      </c>
    </row>
    <row r="16" spans="1:6" x14ac:dyDescent="0.25">
      <c r="A16" s="3" t="s">
        <v>95</v>
      </c>
      <c r="B16" s="13">
        <v>1.3723399191546569E-2</v>
      </c>
    </row>
    <row r="17" spans="1:6" x14ac:dyDescent="0.25">
      <c r="A17" s="3" t="s">
        <v>261</v>
      </c>
      <c r="B17" s="13">
        <v>1.3551856701652237E-2</v>
      </c>
      <c r="E17" t="str">
        <f>E4</f>
        <v>Unknown</v>
      </c>
      <c r="F17" s="13">
        <f>F4</f>
        <v>0.31201457015416395</v>
      </c>
    </row>
    <row r="18" spans="1:6" x14ac:dyDescent="0.25">
      <c r="A18" s="3" t="s">
        <v>284</v>
      </c>
      <c r="B18" s="13">
        <v>1.3533103106162573E-2</v>
      </c>
      <c r="E18" t="str">
        <f t="shared" ref="E18:F18" si="0">E5</f>
        <v>Road-150 Red, 48</v>
      </c>
      <c r="F18" s="13">
        <f t="shared" si="0"/>
        <v>4.2350670414382431E-2</v>
      </c>
    </row>
    <row r="19" spans="1:6" x14ac:dyDescent="0.25">
      <c r="A19" s="3" t="s">
        <v>245</v>
      </c>
      <c r="B19" s="13">
        <v>1.3147374340668419E-2</v>
      </c>
      <c r="E19" t="str">
        <f t="shared" ref="E19:F19" si="1">E6</f>
        <v>Road-150 Red, 62</v>
      </c>
      <c r="F19" s="13">
        <f t="shared" si="1"/>
        <v>4.2225000769235896E-2</v>
      </c>
    </row>
    <row r="20" spans="1:6" x14ac:dyDescent="0.25">
      <c r="A20" s="3" t="s">
        <v>254</v>
      </c>
      <c r="B20" s="13">
        <v>1.3147374340668419E-2</v>
      </c>
      <c r="E20" t="str">
        <f t="shared" ref="E20:F20" si="2">E7</f>
        <v>Road-150 Red, 52</v>
      </c>
      <c r="F20" s="13">
        <f t="shared" si="2"/>
        <v>3.7952232834253696E-2</v>
      </c>
    </row>
    <row r="21" spans="1:6" x14ac:dyDescent="0.25">
      <c r="A21" s="3" t="s">
        <v>293</v>
      </c>
      <c r="B21" s="13">
        <v>1.2951457987022075E-2</v>
      </c>
      <c r="E21" t="str">
        <f t="shared" ref="E21:F21" si="3">E8</f>
        <v>Road-150 Red, 56</v>
      </c>
      <c r="F21" s="13">
        <f t="shared" si="3"/>
        <v>3.7072545318227942E-2</v>
      </c>
    </row>
    <row r="22" spans="1:6" x14ac:dyDescent="0.25">
      <c r="A22" s="3" t="s">
        <v>84</v>
      </c>
      <c r="B22" s="13">
        <v>1.286568674207491E-2</v>
      </c>
      <c r="E22" t="str">
        <f t="shared" ref="E22:F22" si="4">E9</f>
        <v>Road-150 Red, 44</v>
      </c>
      <c r="F22" s="13">
        <f t="shared" si="4"/>
        <v>3.5313170286176448E-2</v>
      </c>
    </row>
    <row r="23" spans="1:6" x14ac:dyDescent="0.25">
      <c r="A23" s="3" t="s">
        <v>157</v>
      </c>
      <c r="B23" s="13">
        <v>1.286436376329426E-2</v>
      </c>
      <c r="E23" t="str">
        <f t="shared" ref="E23:F23" si="5">E10</f>
        <v>Road-350-W Yellow, 40</v>
      </c>
      <c r="F23" s="13">
        <f t="shared" si="5"/>
        <v>1.5412700759796264E-2</v>
      </c>
    </row>
    <row r="24" spans="1:6" x14ac:dyDescent="0.25">
      <c r="A24" s="3" t="s">
        <v>257</v>
      </c>
      <c r="B24" s="13">
        <v>1.2658169408824143E-2</v>
      </c>
      <c r="E24" t="str">
        <f t="shared" ref="E24:F24" si="6">E11</f>
        <v>Touring-1000 Blue, 46</v>
      </c>
      <c r="F24" s="13">
        <f t="shared" si="6"/>
        <v>1.5181510355648393E-2</v>
      </c>
    </row>
    <row r="25" spans="1:6" x14ac:dyDescent="0.25">
      <c r="A25" s="3" t="s">
        <v>211</v>
      </c>
      <c r="B25" s="13">
        <v>1.2608373007233411E-2</v>
      </c>
      <c r="E25" t="str">
        <f t="shared" ref="E25:F25" si="7">E12</f>
        <v>Touring-1000 Yellow, 46</v>
      </c>
      <c r="F25" s="13">
        <f t="shared" si="7"/>
        <v>1.4752654130912563E-2</v>
      </c>
    </row>
    <row r="26" spans="1:6" x14ac:dyDescent="0.25">
      <c r="A26" s="3" t="s">
        <v>238</v>
      </c>
      <c r="B26" s="13">
        <v>1.2007974292603248E-2</v>
      </c>
      <c r="E26" t="str">
        <f t="shared" ref="E26:F26" si="8">E13</f>
        <v>Road-350-W Yellow, 42</v>
      </c>
      <c r="F26" s="13">
        <f t="shared" si="8"/>
        <v>1.472351495346391E-2</v>
      </c>
    </row>
    <row r="27" spans="1:6" x14ac:dyDescent="0.25">
      <c r="A27" s="3" t="s">
        <v>164</v>
      </c>
      <c r="B27" s="13">
        <v>1.1968338426547397E-2</v>
      </c>
      <c r="F27" s="13"/>
    </row>
    <row r="28" spans="1:6" x14ac:dyDescent="0.25">
      <c r="A28" s="3" t="s">
        <v>266</v>
      </c>
      <c r="B28" s="13">
        <v>1.1691225912316743E-2</v>
      </c>
      <c r="F28" s="13"/>
    </row>
    <row r="29" spans="1:6" x14ac:dyDescent="0.25">
      <c r="A29" s="3" t="s">
        <v>66</v>
      </c>
      <c r="B29" s="13">
        <v>1.1581120891314498E-2</v>
      </c>
    </row>
    <row r="30" spans="1:6" x14ac:dyDescent="0.25">
      <c r="A30" s="3" t="s">
        <v>184</v>
      </c>
      <c r="B30" s="13">
        <v>1.1257625894350407E-2</v>
      </c>
    </row>
    <row r="31" spans="1:6" x14ac:dyDescent="0.25">
      <c r="A31" s="3" t="s">
        <v>116</v>
      </c>
      <c r="B31" s="13">
        <v>1.1007104099164257E-2</v>
      </c>
    </row>
    <row r="32" spans="1:6" x14ac:dyDescent="0.25">
      <c r="A32" s="3" t="s">
        <v>249</v>
      </c>
      <c r="B32" s="13">
        <v>1.0869431897993496E-2</v>
      </c>
    </row>
    <row r="33" spans="1:2" x14ac:dyDescent="0.25">
      <c r="A33" s="3" t="s">
        <v>140</v>
      </c>
      <c r="B33" s="13">
        <v>1.0777789430431669E-2</v>
      </c>
    </row>
    <row r="34" spans="1:2" x14ac:dyDescent="0.25">
      <c r="A34" s="3" t="s">
        <v>149</v>
      </c>
      <c r="B34" s="13">
        <v>1.0624300421427101E-2</v>
      </c>
    </row>
    <row r="35" spans="1:2" x14ac:dyDescent="0.25">
      <c r="A35" s="3" t="s">
        <v>117</v>
      </c>
      <c r="B35" s="13">
        <v>9.8605307555013136E-3</v>
      </c>
    </row>
    <row r="36" spans="1:2" x14ac:dyDescent="0.25">
      <c r="A36" s="3" t="s">
        <v>241</v>
      </c>
      <c r="B36" s="13">
        <v>7.6774122697330551E-3</v>
      </c>
    </row>
    <row r="37" spans="1:2" x14ac:dyDescent="0.25">
      <c r="A37" s="3" t="s">
        <v>75</v>
      </c>
      <c r="B37" s="13">
        <v>7.219949880603883E-3</v>
      </c>
    </row>
    <row r="38" spans="1:2" x14ac:dyDescent="0.25">
      <c r="A38" s="3" t="s">
        <v>182</v>
      </c>
      <c r="B38" s="13">
        <v>7.1602808733261655E-3</v>
      </c>
    </row>
    <row r="39" spans="1:2" x14ac:dyDescent="0.25">
      <c r="A39" s="3" t="s">
        <v>152</v>
      </c>
      <c r="B39" s="13">
        <v>6.6431494769192759E-3</v>
      </c>
    </row>
    <row r="40" spans="1:2" x14ac:dyDescent="0.25">
      <c r="A40" s="3" t="s">
        <v>248</v>
      </c>
      <c r="B40" s="13">
        <v>6.5914470515881386E-3</v>
      </c>
    </row>
    <row r="41" spans="1:2" x14ac:dyDescent="0.25">
      <c r="A41" s="3" t="s">
        <v>189</v>
      </c>
      <c r="B41" s="13">
        <v>6.4189305027229403E-3</v>
      </c>
    </row>
    <row r="42" spans="1:2" x14ac:dyDescent="0.25">
      <c r="A42" s="3" t="s">
        <v>154</v>
      </c>
      <c r="B42" s="13">
        <v>6.2618746990087317E-3</v>
      </c>
    </row>
    <row r="43" spans="1:2" x14ac:dyDescent="0.25">
      <c r="A43" s="3" t="s">
        <v>28</v>
      </c>
      <c r="B43" s="13">
        <v>5.4228895626452431E-3</v>
      </c>
    </row>
    <row r="44" spans="1:2" x14ac:dyDescent="0.25">
      <c r="A44" s="3" t="s">
        <v>187</v>
      </c>
      <c r="B44" s="13">
        <v>5.3830150921303135E-3</v>
      </c>
    </row>
    <row r="45" spans="1:2" x14ac:dyDescent="0.25">
      <c r="A45" s="3" t="s">
        <v>219</v>
      </c>
      <c r="B45" s="13">
        <v>4.9435852886911043E-3</v>
      </c>
    </row>
    <row r="46" spans="1:2" x14ac:dyDescent="0.25">
      <c r="A46" s="3" t="s">
        <v>153</v>
      </c>
      <c r="B46" s="13">
        <v>4.6481910536959221E-3</v>
      </c>
    </row>
    <row r="47" spans="1:2" x14ac:dyDescent="0.25">
      <c r="A47" s="3" t="s">
        <v>270</v>
      </c>
      <c r="B47" s="13">
        <v>4.6328824496210249E-3</v>
      </c>
    </row>
    <row r="48" spans="1:2" x14ac:dyDescent="0.25">
      <c r="A48" s="3" t="s">
        <v>171</v>
      </c>
      <c r="B48" s="13">
        <v>4.239524505785278E-3</v>
      </c>
    </row>
    <row r="49" spans="1:2" x14ac:dyDescent="0.25">
      <c r="A49" s="3" t="s">
        <v>206</v>
      </c>
      <c r="B49" s="13">
        <v>3.9841637603107907E-3</v>
      </c>
    </row>
    <row r="50" spans="1:2" x14ac:dyDescent="0.25">
      <c r="A50" s="3" t="s">
        <v>135</v>
      </c>
      <c r="B50" s="13">
        <v>3.8461665619495301E-3</v>
      </c>
    </row>
    <row r="51" spans="1:2" x14ac:dyDescent="0.25">
      <c r="A51" s="3" t="s">
        <v>42</v>
      </c>
      <c r="B51" s="13">
        <v>3.5957834911076294E-3</v>
      </c>
    </row>
    <row r="52" spans="1:2" x14ac:dyDescent="0.25">
      <c r="A52" s="3" t="s">
        <v>272</v>
      </c>
      <c r="B52" s="13">
        <v>3.5402214945217266E-3</v>
      </c>
    </row>
    <row r="53" spans="1:2" x14ac:dyDescent="0.25">
      <c r="A53" s="3" t="s">
        <v>242</v>
      </c>
      <c r="B53" s="13">
        <v>3.3528251471138708E-3</v>
      </c>
    </row>
    <row r="54" spans="1:2" x14ac:dyDescent="0.25">
      <c r="A54" s="3" t="s">
        <v>204</v>
      </c>
      <c r="B54" s="13">
        <v>3.134162637519488E-3</v>
      </c>
    </row>
    <row r="55" spans="1:2" x14ac:dyDescent="0.25">
      <c r="A55" s="3" t="s">
        <v>163</v>
      </c>
      <c r="B55" s="13">
        <v>3.1098668031201118E-3</v>
      </c>
    </row>
    <row r="56" spans="1:2" x14ac:dyDescent="0.25">
      <c r="A56" s="3" t="s">
        <v>6</v>
      </c>
      <c r="B56" s="13">
        <v>2.6991285570860482E-3</v>
      </c>
    </row>
    <row r="57" spans="1:2" x14ac:dyDescent="0.25">
      <c r="A57" s="3" t="s">
        <v>292</v>
      </c>
      <c r="B57" s="13">
        <v>2.5238604689635773E-3</v>
      </c>
    </row>
    <row r="58" spans="1:2" x14ac:dyDescent="0.25">
      <c r="A58" s="3" t="s">
        <v>250</v>
      </c>
      <c r="B58" s="13">
        <v>2.5238604689635773E-3</v>
      </c>
    </row>
    <row r="59" spans="1:2" x14ac:dyDescent="0.25">
      <c r="A59" s="3" t="s">
        <v>246</v>
      </c>
      <c r="B59" s="13">
        <v>2.418699616090095E-3</v>
      </c>
    </row>
    <row r="60" spans="1:2" x14ac:dyDescent="0.25">
      <c r="A60" s="3" t="s">
        <v>59</v>
      </c>
      <c r="B60" s="13">
        <v>2.3485923808411065E-3</v>
      </c>
    </row>
    <row r="61" spans="1:2" x14ac:dyDescent="0.25">
      <c r="A61" s="3" t="s">
        <v>172</v>
      </c>
      <c r="B61" s="13">
        <v>1.7092730412546625E-3</v>
      </c>
    </row>
    <row r="62" spans="1:2" x14ac:dyDescent="0.25">
      <c r="A62" s="3" t="s">
        <v>137</v>
      </c>
      <c r="B62" s="13">
        <v>1.6890147816324083E-3</v>
      </c>
    </row>
    <row r="63" spans="1:2" x14ac:dyDescent="0.25">
      <c r="A63" s="3" t="s">
        <v>26</v>
      </c>
      <c r="B63" s="13">
        <v>1.5757360849066419E-3</v>
      </c>
    </row>
    <row r="64" spans="1:2" x14ac:dyDescent="0.25">
      <c r="A64" s="3" t="s">
        <v>85</v>
      </c>
      <c r="B64" s="13">
        <v>1.5757360849066419E-3</v>
      </c>
    </row>
    <row r="65" spans="1:2" x14ac:dyDescent="0.25">
      <c r="A65" s="3" t="s">
        <v>27</v>
      </c>
      <c r="B65" s="13">
        <v>1.5223213023674339E-3</v>
      </c>
    </row>
    <row r="66" spans="1:2" x14ac:dyDescent="0.25">
      <c r="A66" s="3" t="s">
        <v>78</v>
      </c>
      <c r="B66" s="13">
        <v>1.4689065198282257E-3</v>
      </c>
    </row>
    <row r="67" spans="1:2" x14ac:dyDescent="0.25">
      <c r="A67" s="3" t="s">
        <v>130</v>
      </c>
      <c r="B67" s="13">
        <v>1.4154917372890174E-3</v>
      </c>
    </row>
    <row r="68" spans="1:2" x14ac:dyDescent="0.25">
      <c r="A68" s="3" t="s">
        <v>215</v>
      </c>
      <c r="B68" s="13">
        <v>1.3353695634802051E-3</v>
      </c>
    </row>
    <row r="69" spans="1:2" x14ac:dyDescent="0.25">
      <c r="A69" s="3" t="s">
        <v>53</v>
      </c>
      <c r="B69" s="13">
        <v>1.2819547809409968E-3</v>
      </c>
    </row>
    <row r="70" spans="1:2" x14ac:dyDescent="0.25">
      <c r="A70" s="3" t="s">
        <v>20</v>
      </c>
      <c r="B70" s="13">
        <v>1.2819547809409968E-3</v>
      </c>
    </row>
    <row r="71" spans="1:2" x14ac:dyDescent="0.25">
      <c r="A71" s="3" t="s">
        <v>230</v>
      </c>
      <c r="B71" s="13">
        <v>1.2552473896713927E-3</v>
      </c>
    </row>
    <row r="72" spans="1:2" x14ac:dyDescent="0.25">
      <c r="A72" s="3" t="s">
        <v>118</v>
      </c>
      <c r="B72" s="13">
        <v>1.0576373723374447E-3</v>
      </c>
    </row>
    <row r="73" spans="1:2" x14ac:dyDescent="0.25">
      <c r="A73" s="3" t="s">
        <v>33</v>
      </c>
      <c r="B73" s="13">
        <v>1.0091381397937882E-3</v>
      </c>
    </row>
    <row r="74" spans="1:2" x14ac:dyDescent="0.25">
      <c r="A74" s="3" t="s">
        <v>89</v>
      </c>
      <c r="B74" s="13">
        <v>9.8887761341548397E-4</v>
      </c>
    </row>
    <row r="75" spans="1:2" x14ac:dyDescent="0.25">
      <c r="A75" s="3" t="s">
        <v>47</v>
      </c>
      <c r="B75" s="13">
        <v>9.8409965330982421E-4</v>
      </c>
    </row>
    <row r="76" spans="1:2" x14ac:dyDescent="0.25">
      <c r="A76" s="3" t="s">
        <v>190</v>
      </c>
      <c r="B76" s="13">
        <v>9.792874300662553E-4</v>
      </c>
    </row>
    <row r="77" spans="1:2" x14ac:dyDescent="0.25">
      <c r="A77" s="3" t="s">
        <v>25</v>
      </c>
      <c r="B77" s="13">
        <v>9.7688131844447107E-4</v>
      </c>
    </row>
    <row r="78" spans="1:2" x14ac:dyDescent="0.25">
      <c r="A78" s="3" t="s">
        <v>83</v>
      </c>
      <c r="B78" s="13">
        <v>9.5477838536667421E-4</v>
      </c>
    </row>
    <row r="79" spans="1:2" x14ac:dyDescent="0.25">
      <c r="A79" s="3" t="s">
        <v>226</v>
      </c>
      <c r="B79" s="13">
        <v>8.9988574654736983E-4</v>
      </c>
    </row>
    <row r="80" spans="1:2" x14ac:dyDescent="0.25">
      <c r="A80" s="3" t="s">
        <v>10</v>
      </c>
      <c r="B80" s="13">
        <v>8.9194807742829191E-4</v>
      </c>
    </row>
    <row r="81" spans="1:2" x14ac:dyDescent="0.25">
      <c r="A81" s="3" t="s">
        <v>168</v>
      </c>
      <c r="B81" s="13">
        <v>8.7251288246399628E-4</v>
      </c>
    </row>
    <row r="82" spans="1:2" x14ac:dyDescent="0.25">
      <c r="A82" s="3" t="s">
        <v>127</v>
      </c>
      <c r="B82" s="13">
        <v>8.5699796235674049E-4</v>
      </c>
    </row>
    <row r="83" spans="1:2" x14ac:dyDescent="0.25">
      <c r="A83" s="3" t="s">
        <v>125</v>
      </c>
      <c r="B83" s="13">
        <v>8.5627015433116028E-4</v>
      </c>
    </row>
    <row r="84" spans="1:2" x14ac:dyDescent="0.25">
      <c r="A84" s="3" t="s">
        <v>166</v>
      </c>
      <c r="B84" s="13">
        <v>8.5199769710762245E-4</v>
      </c>
    </row>
    <row r="85" spans="1:2" x14ac:dyDescent="0.25">
      <c r="A85" s="3" t="s">
        <v>52</v>
      </c>
      <c r="B85" s="13">
        <v>8.3543108719583994E-4</v>
      </c>
    </row>
    <row r="86" spans="1:2" x14ac:dyDescent="0.25">
      <c r="A86" s="3" t="s">
        <v>58</v>
      </c>
      <c r="B86" s="13">
        <v>8.1838147317143505E-4</v>
      </c>
    </row>
    <row r="87" spans="1:2" x14ac:dyDescent="0.25">
      <c r="A87" s="3" t="s">
        <v>9</v>
      </c>
      <c r="B87" s="13">
        <v>8.0275326968546278E-4</v>
      </c>
    </row>
    <row r="88" spans="1:2" x14ac:dyDescent="0.25">
      <c r="A88" s="3" t="s">
        <v>120</v>
      </c>
      <c r="B88" s="13">
        <v>8.0275326968546278E-4</v>
      </c>
    </row>
    <row r="89" spans="1:2" x14ac:dyDescent="0.25">
      <c r="A89" s="3" t="s">
        <v>277</v>
      </c>
      <c r="B89" s="13">
        <v>7.8909542878588068E-4</v>
      </c>
    </row>
    <row r="90" spans="1:2" x14ac:dyDescent="0.25">
      <c r="A90" s="3" t="s">
        <v>142</v>
      </c>
      <c r="B90" s="13">
        <v>7.5369139260012354E-4</v>
      </c>
    </row>
    <row r="91" spans="1:2" x14ac:dyDescent="0.25">
      <c r="A91" s="3" t="s">
        <v>144</v>
      </c>
      <c r="B91" s="13">
        <v>6.9903417500060078E-4</v>
      </c>
    </row>
    <row r="92" spans="1:2" x14ac:dyDescent="0.25">
      <c r="A92" s="3" t="s">
        <v>169</v>
      </c>
      <c r="B92" s="13">
        <v>6.9571950039406768E-4</v>
      </c>
    </row>
    <row r="93" spans="1:2" x14ac:dyDescent="0.25">
      <c r="A93" s="3" t="s">
        <v>195</v>
      </c>
      <c r="B93" s="13">
        <v>6.6953551533347453E-4</v>
      </c>
    </row>
    <row r="94" spans="1:2" x14ac:dyDescent="0.25">
      <c r="A94" s="3" t="s">
        <v>251</v>
      </c>
      <c r="B94" s="13">
        <v>6.2171154995251208E-4</v>
      </c>
    </row>
    <row r="95" spans="1:2" x14ac:dyDescent="0.25">
      <c r="A95" s="3" t="s">
        <v>243</v>
      </c>
      <c r="B95" s="13">
        <v>6.0546383580639272E-4</v>
      </c>
    </row>
    <row r="96" spans="1:2" x14ac:dyDescent="0.25">
      <c r="A96" s="3" t="s">
        <v>40</v>
      </c>
      <c r="B96" s="13">
        <v>5.8673874270280676E-4</v>
      </c>
    </row>
    <row r="97" spans="1:2" x14ac:dyDescent="0.25">
      <c r="A97" s="3" t="s">
        <v>5</v>
      </c>
      <c r="B97" s="13">
        <v>5.4995430220106708E-4</v>
      </c>
    </row>
    <row r="98" spans="1:2" x14ac:dyDescent="0.25">
      <c r="A98" s="3" t="s">
        <v>69</v>
      </c>
      <c r="B98" s="13">
        <v>5.3328902031618628E-4</v>
      </c>
    </row>
    <row r="99" spans="1:2" x14ac:dyDescent="0.25">
      <c r="A99" s="3" t="s">
        <v>159</v>
      </c>
      <c r="B99" s="13">
        <v>5.2606361919058716E-4</v>
      </c>
    </row>
    <row r="100" spans="1:2" x14ac:dyDescent="0.25">
      <c r="A100" s="3" t="s">
        <v>263</v>
      </c>
      <c r="B100" s="13">
        <v>5.2606361919058716E-4</v>
      </c>
    </row>
    <row r="101" spans="1:2" x14ac:dyDescent="0.25">
      <c r="A101" s="3" t="s">
        <v>134</v>
      </c>
      <c r="B101" s="13">
        <v>5.0215163650010593E-4</v>
      </c>
    </row>
    <row r="102" spans="1:2" x14ac:dyDescent="0.25">
      <c r="A102" s="3" t="s">
        <v>291</v>
      </c>
      <c r="B102" s="13">
        <v>5.0091314440417717E-4</v>
      </c>
    </row>
    <row r="103" spans="1:2" x14ac:dyDescent="0.25">
      <c r="A103" s="3" t="s">
        <v>122</v>
      </c>
      <c r="B103" s="13">
        <v>4.8564889206883469E-4</v>
      </c>
    </row>
    <row r="104" spans="1:2" x14ac:dyDescent="0.25">
      <c r="A104" s="3" t="s">
        <v>265</v>
      </c>
      <c r="B104" s="13">
        <v>4.7823965380962464E-4</v>
      </c>
    </row>
    <row r="105" spans="1:2" x14ac:dyDescent="0.25">
      <c r="A105" s="3" t="s">
        <v>73</v>
      </c>
      <c r="B105" s="13">
        <v>4.6629279749071348E-4</v>
      </c>
    </row>
    <row r="106" spans="1:2" x14ac:dyDescent="0.25">
      <c r="A106" s="3" t="s">
        <v>176</v>
      </c>
      <c r="B106" s="13">
        <v>4.6056779027306991E-4</v>
      </c>
    </row>
    <row r="107" spans="1:2" x14ac:dyDescent="0.25">
      <c r="A107" s="3" t="s">
        <v>13</v>
      </c>
      <c r="B107" s="13">
        <v>4.5842526724178436E-4</v>
      </c>
    </row>
    <row r="108" spans="1:2" x14ac:dyDescent="0.25">
      <c r="A108" s="3" t="s">
        <v>131</v>
      </c>
      <c r="B108" s="13">
        <v>4.5432767111914341E-4</v>
      </c>
    </row>
    <row r="109" spans="1:2" x14ac:dyDescent="0.25">
      <c r="A109" s="3" t="s">
        <v>60</v>
      </c>
      <c r="B109" s="13">
        <v>4.3790356930159438E-4</v>
      </c>
    </row>
    <row r="110" spans="1:2" x14ac:dyDescent="0.25">
      <c r="A110" s="3" t="s">
        <v>94</v>
      </c>
      <c r="B110" s="13">
        <v>4.3041568842866219E-4</v>
      </c>
    </row>
    <row r="111" spans="1:2" x14ac:dyDescent="0.25">
      <c r="A111" s="3" t="s">
        <v>19</v>
      </c>
      <c r="B111" s="13">
        <v>4.0650370573818096E-4</v>
      </c>
    </row>
    <row r="112" spans="1:2" x14ac:dyDescent="0.25">
      <c r="A112" s="3" t="s">
        <v>81</v>
      </c>
      <c r="B112" s="13">
        <v>4.0650370573818096E-4</v>
      </c>
    </row>
    <row r="113" spans="1:2" x14ac:dyDescent="0.25">
      <c r="A113" s="3" t="s">
        <v>279</v>
      </c>
      <c r="B113" s="13">
        <v>3.8259172304769973E-4</v>
      </c>
    </row>
    <row r="114" spans="1:2" x14ac:dyDescent="0.25">
      <c r="A114" s="3" t="s">
        <v>113</v>
      </c>
      <c r="B114" s="13">
        <v>3.3431343122368581E-4</v>
      </c>
    </row>
    <row r="115" spans="1:2" x14ac:dyDescent="0.25">
      <c r="A115" s="3" t="s">
        <v>133</v>
      </c>
      <c r="B115" s="13">
        <v>3.3315929093284761E-4</v>
      </c>
    </row>
    <row r="116" spans="1:2" x14ac:dyDescent="0.25">
      <c r="A116" s="3" t="s">
        <v>46</v>
      </c>
      <c r="B116" s="13">
        <v>2.7353325437741097E-4</v>
      </c>
    </row>
    <row r="117" spans="1:2" x14ac:dyDescent="0.25">
      <c r="A117" s="3" t="s">
        <v>228</v>
      </c>
      <c r="B117" s="13">
        <v>2.6803509851052831E-4</v>
      </c>
    </row>
    <row r="118" spans="1:2" x14ac:dyDescent="0.25">
      <c r="A118" s="3" t="s">
        <v>280</v>
      </c>
      <c r="B118" s="13">
        <v>2.3092254640907055E-4</v>
      </c>
    </row>
    <row r="119" spans="1:2" x14ac:dyDescent="0.25">
      <c r="A119" s="3" t="s">
        <v>285</v>
      </c>
      <c r="B119" s="13">
        <v>2.0521745795584696E-4</v>
      </c>
    </row>
    <row r="120" spans="1:2" x14ac:dyDescent="0.25">
      <c r="A120" s="3" t="s">
        <v>162</v>
      </c>
      <c r="B120" s="13">
        <v>1.6072968842030516E-4</v>
      </c>
    </row>
    <row r="121" spans="1:2" x14ac:dyDescent="0.25">
      <c r="A121" s="3" t="s">
        <v>177</v>
      </c>
      <c r="B121" s="13">
        <v>1.5818522081523882E-4</v>
      </c>
    </row>
    <row r="122" spans="1:2" x14ac:dyDescent="0.25">
      <c r="A122" s="3" t="s">
        <v>146</v>
      </c>
      <c r="B122" s="13">
        <v>1.5625585337749405E-4</v>
      </c>
    </row>
    <row r="123" spans="1:2" x14ac:dyDescent="0.25">
      <c r="A123" s="3" t="s">
        <v>21</v>
      </c>
      <c r="B123" s="13">
        <v>5.7991512089946606E-5</v>
      </c>
    </row>
    <row r="124" spans="1:2" x14ac:dyDescent="0.25">
      <c r="A124" s="3" t="s">
        <v>205</v>
      </c>
      <c r="B124" s="13">
        <v>5.2542645182166386E-5</v>
      </c>
    </row>
    <row r="125" spans="1:2" x14ac:dyDescent="0.25">
      <c r="A125" s="3" t="s">
        <v>317</v>
      </c>
      <c r="B125" s="13">
        <v>1.0000000000000018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3DFC-F182-4D02-9D1F-BB4183D3480A}">
  <dimension ref="A1:C122"/>
  <sheetViews>
    <sheetView topLeftCell="A2" workbookViewId="0">
      <selection activeCell="A6" sqref="A2:C122"/>
    </sheetView>
  </sheetViews>
  <sheetFormatPr defaultRowHeight="15" x14ac:dyDescent="0.25"/>
  <cols>
    <col min="1" max="1" width="27.85546875" bestFit="1" customWidth="1"/>
    <col min="2" max="2" width="24.140625" bestFit="1" customWidth="1"/>
    <col min="3" max="3" width="23.85546875" bestFit="1" customWidth="1"/>
  </cols>
  <sheetData>
    <row r="1" spans="1:3" x14ac:dyDescent="0.25">
      <c r="A1" t="s">
        <v>1</v>
      </c>
      <c r="B1" t="s">
        <v>308</v>
      </c>
      <c r="C1" t="s">
        <v>321</v>
      </c>
    </row>
    <row r="2" spans="1:3" x14ac:dyDescent="0.25">
      <c r="A2" s="12" t="s">
        <v>322</v>
      </c>
      <c r="B2">
        <v>5390923.3404016495</v>
      </c>
      <c r="C2">
        <v>0.31201457015416395</v>
      </c>
    </row>
    <row r="3" spans="1:3" x14ac:dyDescent="0.25">
      <c r="A3" s="12" t="s">
        <v>203</v>
      </c>
      <c r="B3">
        <v>731726.14184570313</v>
      </c>
      <c r="C3">
        <v>4.2350670414382431E-2</v>
      </c>
    </row>
    <row r="4" spans="1:3" x14ac:dyDescent="0.25">
      <c r="A4" s="12" t="s">
        <v>191</v>
      </c>
      <c r="B4">
        <v>729554.84765625</v>
      </c>
      <c r="C4">
        <v>4.2225000769235896E-2</v>
      </c>
    </row>
    <row r="5" spans="1:3" x14ac:dyDescent="0.25">
      <c r="A5" s="12" t="s">
        <v>283</v>
      </c>
      <c r="B5">
        <v>655730.84521484375</v>
      </c>
      <c r="C5">
        <v>3.7952232834253696E-2</v>
      </c>
    </row>
    <row r="6" spans="1:3" x14ac:dyDescent="0.25">
      <c r="A6" s="12" t="s">
        <v>110</v>
      </c>
      <c r="B6">
        <v>640531.78588867188</v>
      </c>
      <c r="C6">
        <v>3.7072545318227942E-2</v>
      </c>
    </row>
    <row r="7" spans="1:3" x14ac:dyDescent="0.25">
      <c r="A7" s="12" t="s">
        <v>207</v>
      </c>
      <c r="B7">
        <v>610133.66723632813</v>
      </c>
      <c r="C7">
        <v>3.5313170286176448E-2</v>
      </c>
    </row>
    <row r="8" spans="1:3" x14ac:dyDescent="0.25">
      <c r="A8" s="12" t="s">
        <v>100</v>
      </c>
      <c r="B8">
        <v>266297.46240234375</v>
      </c>
      <c r="C8">
        <v>1.5412700759796264E-2</v>
      </c>
    </row>
    <row r="9" spans="1:3" x14ac:dyDescent="0.25">
      <c r="A9" s="12" t="s">
        <v>201</v>
      </c>
      <c r="B9">
        <v>262303.00231933594</v>
      </c>
      <c r="C9">
        <v>1.5181510355648393E-2</v>
      </c>
    </row>
    <row r="10" spans="1:3" x14ac:dyDescent="0.25">
      <c r="A10" s="12" t="s">
        <v>209</v>
      </c>
      <c r="B10">
        <v>254893.31298828125</v>
      </c>
      <c r="C10">
        <v>1.4752654130912563E-2</v>
      </c>
    </row>
    <row r="11" spans="1:3" x14ac:dyDescent="0.25">
      <c r="A11" s="12" t="s">
        <v>63</v>
      </c>
      <c r="B11">
        <v>254389.85229492188</v>
      </c>
      <c r="C11">
        <v>1.472351495346391E-2</v>
      </c>
    </row>
    <row r="12" spans="1:3" x14ac:dyDescent="0.25">
      <c r="A12" s="12" t="s">
        <v>267</v>
      </c>
      <c r="B12">
        <v>251142.322265625</v>
      </c>
      <c r="C12">
        <v>1.4535555188100542E-2</v>
      </c>
    </row>
    <row r="13" spans="1:3" x14ac:dyDescent="0.25">
      <c r="A13" s="12" t="s">
        <v>218</v>
      </c>
      <c r="B13">
        <v>246043.39306640625</v>
      </c>
      <c r="C13">
        <v>1.4240440584927161E-2</v>
      </c>
    </row>
    <row r="14" spans="1:3" x14ac:dyDescent="0.25">
      <c r="A14" s="12" t="s">
        <v>95</v>
      </c>
      <c r="B14">
        <v>237110.05859375</v>
      </c>
      <c r="C14">
        <v>1.3723399191546569E-2</v>
      </c>
    </row>
    <row r="15" spans="1:3" x14ac:dyDescent="0.25">
      <c r="A15" s="12" t="s">
        <v>261</v>
      </c>
      <c r="B15">
        <v>234146.18286132813</v>
      </c>
      <c r="C15">
        <v>1.3551856701652237E-2</v>
      </c>
    </row>
    <row r="16" spans="1:3" x14ac:dyDescent="0.25">
      <c r="A16" s="12" t="s">
        <v>284</v>
      </c>
      <c r="B16">
        <v>233822.162109375</v>
      </c>
      <c r="C16">
        <v>1.3533103106162573E-2</v>
      </c>
    </row>
    <row r="17" spans="1:3" x14ac:dyDescent="0.25">
      <c r="A17" s="12" t="s">
        <v>245</v>
      </c>
      <c r="B17">
        <v>227157.6201171875</v>
      </c>
      <c r="C17">
        <v>1.3147374340668419E-2</v>
      </c>
    </row>
    <row r="18" spans="1:3" x14ac:dyDescent="0.25">
      <c r="A18" s="12" t="s">
        <v>254</v>
      </c>
      <c r="B18">
        <v>227157.6201171875</v>
      </c>
      <c r="C18">
        <v>1.3147374340668419E-2</v>
      </c>
    </row>
    <row r="19" spans="1:3" x14ac:dyDescent="0.25">
      <c r="A19" s="12" t="s">
        <v>293</v>
      </c>
      <c r="B19">
        <v>223772.61779785156</v>
      </c>
      <c r="C19">
        <v>1.2951457987022075E-2</v>
      </c>
    </row>
    <row r="20" spans="1:3" x14ac:dyDescent="0.25">
      <c r="A20" s="12" t="s">
        <v>84</v>
      </c>
      <c r="B20">
        <v>222290.67993164063</v>
      </c>
      <c r="C20">
        <v>1.286568674207491E-2</v>
      </c>
    </row>
    <row r="21" spans="1:3" x14ac:dyDescent="0.25">
      <c r="A21" s="12" t="s">
        <v>157</v>
      </c>
      <c r="B21">
        <v>222267.82177734375</v>
      </c>
      <c r="C21">
        <v>1.286436376329426E-2</v>
      </c>
    </row>
    <row r="22" spans="1:3" x14ac:dyDescent="0.25">
      <c r="A22" s="12" t="s">
        <v>257</v>
      </c>
      <c r="B22">
        <v>218705.23828125</v>
      </c>
      <c r="C22">
        <v>1.2658169408824143E-2</v>
      </c>
    </row>
    <row r="23" spans="1:3" x14ac:dyDescent="0.25">
      <c r="A23" s="12" t="s">
        <v>211</v>
      </c>
      <c r="B23">
        <v>217844.86633300781</v>
      </c>
      <c r="C23">
        <v>1.2608373007233411E-2</v>
      </c>
    </row>
    <row r="24" spans="1:3" x14ac:dyDescent="0.25">
      <c r="A24" s="12" t="s">
        <v>238</v>
      </c>
      <c r="B24">
        <v>207471.30126953125</v>
      </c>
      <c r="C24">
        <v>1.2007974292603248E-2</v>
      </c>
    </row>
    <row r="25" spans="1:3" x14ac:dyDescent="0.25">
      <c r="A25" s="12" t="s">
        <v>164</v>
      </c>
      <c r="B25">
        <v>206786.48095703125</v>
      </c>
      <c r="C25">
        <v>1.1968338426547397E-2</v>
      </c>
    </row>
    <row r="26" spans="1:3" x14ac:dyDescent="0.25">
      <c r="A26" s="12" t="s">
        <v>266</v>
      </c>
      <c r="B26">
        <v>201998.58813476563</v>
      </c>
      <c r="C26">
        <v>1.1691225912316743E-2</v>
      </c>
    </row>
    <row r="27" spans="1:3" x14ac:dyDescent="0.25">
      <c r="A27" s="12" t="s">
        <v>66</v>
      </c>
      <c r="B27">
        <v>200096.21630859375</v>
      </c>
      <c r="C27">
        <v>1.1581120891314498E-2</v>
      </c>
    </row>
    <row r="28" spans="1:3" x14ac:dyDescent="0.25">
      <c r="A28" s="12" t="s">
        <v>184</v>
      </c>
      <c r="B28">
        <v>194506.9365234375</v>
      </c>
      <c r="C28">
        <v>1.1257625894350407E-2</v>
      </c>
    </row>
    <row r="29" spans="1:3" x14ac:dyDescent="0.25">
      <c r="A29" s="12" t="s">
        <v>116</v>
      </c>
      <c r="B29">
        <v>190178.47265625</v>
      </c>
      <c r="C29">
        <v>1.1007104099164257E-2</v>
      </c>
    </row>
    <row r="30" spans="1:3" x14ac:dyDescent="0.25">
      <c r="A30" s="12" t="s">
        <v>249</v>
      </c>
      <c r="B30">
        <v>187799.80078125</v>
      </c>
      <c r="C30">
        <v>1.0869431897993496E-2</v>
      </c>
    </row>
    <row r="31" spans="1:3" x14ac:dyDescent="0.25">
      <c r="A31" s="12" t="s">
        <v>140</v>
      </c>
      <c r="B31">
        <v>186216.42114257813</v>
      </c>
      <c r="C31">
        <v>1.0777789430431669E-2</v>
      </c>
    </row>
    <row r="32" spans="1:3" x14ac:dyDescent="0.25">
      <c r="A32" s="12" t="s">
        <v>149</v>
      </c>
      <c r="B32">
        <v>183564.4697265625</v>
      </c>
      <c r="C32">
        <v>1.0624300421427101E-2</v>
      </c>
    </row>
    <row r="33" spans="1:3" x14ac:dyDescent="0.25">
      <c r="A33" s="12" t="s">
        <v>117</v>
      </c>
      <c r="B33">
        <v>170368.21508789063</v>
      </c>
      <c r="C33">
        <v>9.8605307555013136E-3</v>
      </c>
    </row>
    <row r="34" spans="1:3" x14ac:dyDescent="0.25">
      <c r="A34" s="12" t="s">
        <v>241</v>
      </c>
      <c r="B34">
        <v>132648.74450683594</v>
      </c>
      <c r="C34">
        <v>7.6774122697330551E-3</v>
      </c>
    </row>
    <row r="35" spans="1:3" x14ac:dyDescent="0.25">
      <c r="A35" s="12" t="s">
        <v>75</v>
      </c>
      <c r="B35">
        <v>124744.80377197266</v>
      </c>
      <c r="C35">
        <v>7.219949880603883E-3</v>
      </c>
    </row>
    <row r="36" spans="1:3" x14ac:dyDescent="0.25">
      <c r="A36" s="12" t="s">
        <v>182</v>
      </c>
      <c r="B36">
        <v>123713.85498046875</v>
      </c>
      <c r="C36">
        <v>7.1602808733261655E-3</v>
      </c>
    </row>
    <row r="37" spans="1:3" x14ac:dyDescent="0.25">
      <c r="A37" s="12" t="s">
        <v>152</v>
      </c>
      <c r="B37">
        <v>114778.96545410156</v>
      </c>
      <c r="C37">
        <v>6.6431494769192759E-3</v>
      </c>
    </row>
    <row r="38" spans="1:3" x14ac:dyDescent="0.25">
      <c r="A38" s="12" t="s">
        <v>248</v>
      </c>
      <c r="B38">
        <v>113885.66162109375</v>
      </c>
      <c r="C38">
        <v>6.5914470515881386E-3</v>
      </c>
    </row>
    <row r="39" spans="1:3" x14ac:dyDescent="0.25">
      <c r="A39" s="12" t="s">
        <v>189</v>
      </c>
      <c r="B39">
        <v>110904.95629882813</v>
      </c>
      <c r="C39">
        <v>6.4189305027229403E-3</v>
      </c>
    </row>
    <row r="40" spans="1:3" x14ac:dyDescent="0.25">
      <c r="A40" s="12" t="s">
        <v>154</v>
      </c>
      <c r="B40">
        <v>108191.37854003906</v>
      </c>
      <c r="C40">
        <v>6.2618746990087317E-3</v>
      </c>
    </row>
    <row r="41" spans="1:3" x14ac:dyDescent="0.25">
      <c r="A41" s="12" t="s">
        <v>28</v>
      </c>
      <c r="B41">
        <v>93695.566528320313</v>
      </c>
      <c r="C41">
        <v>5.4228895626452431E-3</v>
      </c>
    </row>
    <row r="42" spans="1:3" x14ac:dyDescent="0.25">
      <c r="A42" s="12" t="s">
        <v>187</v>
      </c>
      <c r="B42">
        <v>93006.623657226563</v>
      </c>
      <c r="C42">
        <v>5.3830150921303135E-3</v>
      </c>
    </row>
    <row r="43" spans="1:3" x14ac:dyDescent="0.25">
      <c r="A43" s="12" t="s">
        <v>219</v>
      </c>
      <c r="B43">
        <v>85414.246215820313</v>
      </c>
      <c r="C43">
        <v>4.9435852886911043E-3</v>
      </c>
    </row>
    <row r="44" spans="1:3" x14ac:dyDescent="0.25">
      <c r="A44" s="12" t="s">
        <v>153</v>
      </c>
      <c r="B44">
        <v>80310.485595703125</v>
      </c>
      <c r="C44">
        <v>4.6481910536959221E-3</v>
      </c>
    </row>
    <row r="45" spans="1:3" x14ac:dyDescent="0.25">
      <c r="A45" s="12" t="s">
        <v>270</v>
      </c>
      <c r="B45">
        <v>80045.986694335938</v>
      </c>
      <c r="C45">
        <v>4.6328824496210249E-3</v>
      </c>
    </row>
    <row r="46" spans="1:3" x14ac:dyDescent="0.25">
      <c r="A46" s="12" t="s">
        <v>171</v>
      </c>
      <c r="B46">
        <v>73249.629333496094</v>
      </c>
      <c r="C46">
        <v>4.239524505785278E-3</v>
      </c>
    </row>
    <row r="47" spans="1:3" x14ac:dyDescent="0.25">
      <c r="A47" s="12" t="s">
        <v>206</v>
      </c>
      <c r="B47">
        <v>68837.55908203125</v>
      </c>
      <c r="C47">
        <v>3.9841637603107907E-3</v>
      </c>
    </row>
    <row r="48" spans="1:3" x14ac:dyDescent="0.25">
      <c r="A48" s="12" t="s">
        <v>135</v>
      </c>
      <c r="B48">
        <v>66453.27197265625</v>
      </c>
      <c r="C48">
        <v>3.8461665619495301E-3</v>
      </c>
    </row>
    <row r="49" spans="1:3" x14ac:dyDescent="0.25">
      <c r="A49" s="12" t="s">
        <v>42</v>
      </c>
      <c r="B49">
        <v>62127.204956054688</v>
      </c>
      <c r="C49">
        <v>3.5957834911076294E-3</v>
      </c>
    </row>
    <row r="50" spans="1:3" x14ac:dyDescent="0.25">
      <c r="A50" s="12" t="s">
        <v>272</v>
      </c>
      <c r="B50">
        <v>61167.216247558594</v>
      </c>
      <c r="C50">
        <v>3.5402214945217266E-3</v>
      </c>
    </row>
    <row r="51" spans="1:3" x14ac:dyDescent="0.25">
      <c r="A51" s="12" t="s">
        <v>242</v>
      </c>
      <c r="B51">
        <v>57929.420837402344</v>
      </c>
      <c r="C51">
        <v>3.3528251471138708E-3</v>
      </c>
    </row>
    <row r="52" spans="1:3" x14ac:dyDescent="0.25">
      <c r="A52" s="12" t="s">
        <v>204</v>
      </c>
      <c r="B52">
        <v>54151.415130615234</v>
      </c>
      <c r="C52">
        <v>3.134162637519488E-3</v>
      </c>
    </row>
    <row r="53" spans="1:3" x14ac:dyDescent="0.25">
      <c r="A53" s="12" t="s">
        <v>163</v>
      </c>
      <c r="B53">
        <v>53731.63671875</v>
      </c>
      <c r="C53">
        <v>3.1098668031201118E-3</v>
      </c>
    </row>
    <row r="54" spans="1:3" x14ac:dyDescent="0.25">
      <c r="A54" s="12" t="s">
        <v>6</v>
      </c>
      <c r="B54">
        <v>46634.986083984375</v>
      </c>
      <c r="C54">
        <v>2.6991285570860482E-3</v>
      </c>
    </row>
    <row r="55" spans="1:3" x14ac:dyDescent="0.25">
      <c r="A55" s="12" t="s">
        <v>250</v>
      </c>
      <c r="B55">
        <v>43606.740234375</v>
      </c>
      <c r="C55">
        <v>2.5238604689635773E-3</v>
      </c>
    </row>
    <row r="56" spans="1:3" x14ac:dyDescent="0.25">
      <c r="A56" s="12" t="s">
        <v>292</v>
      </c>
      <c r="B56">
        <v>43606.740234375</v>
      </c>
      <c r="C56">
        <v>2.5238604689635773E-3</v>
      </c>
    </row>
    <row r="57" spans="1:3" x14ac:dyDescent="0.25">
      <c r="A57" s="12" t="s">
        <v>246</v>
      </c>
      <c r="B57">
        <v>41789.792724609375</v>
      </c>
      <c r="C57">
        <v>2.418699616090095E-3</v>
      </c>
    </row>
    <row r="58" spans="1:3" x14ac:dyDescent="0.25">
      <c r="A58" s="12" t="s">
        <v>59</v>
      </c>
      <c r="B58">
        <v>40578.494384765625</v>
      </c>
      <c r="C58">
        <v>2.3485923808411065E-3</v>
      </c>
    </row>
    <row r="59" spans="1:3" x14ac:dyDescent="0.25">
      <c r="A59" s="12" t="s">
        <v>172</v>
      </c>
      <c r="B59">
        <v>29532.466796875</v>
      </c>
      <c r="C59">
        <v>1.7092730412546625E-3</v>
      </c>
    </row>
    <row r="60" spans="1:3" x14ac:dyDescent="0.25">
      <c r="A60" s="12" t="s">
        <v>137</v>
      </c>
      <c r="B60">
        <v>29182.448768615723</v>
      </c>
      <c r="C60">
        <v>1.6890147816324083E-3</v>
      </c>
    </row>
    <row r="61" spans="1:3" x14ac:dyDescent="0.25">
      <c r="A61" s="12" t="s">
        <v>26</v>
      </c>
      <c r="B61">
        <v>27225.242828369141</v>
      </c>
      <c r="C61">
        <v>1.5757360849066419E-3</v>
      </c>
    </row>
    <row r="62" spans="1:3" x14ac:dyDescent="0.25">
      <c r="A62" s="12" t="s">
        <v>85</v>
      </c>
      <c r="B62">
        <v>27225.242828369141</v>
      </c>
      <c r="C62">
        <v>1.5757360849066419E-3</v>
      </c>
    </row>
    <row r="63" spans="1:3" x14ac:dyDescent="0.25">
      <c r="A63" s="12" t="s">
        <v>27</v>
      </c>
      <c r="B63">
        <v>26302.353240966797</v>
      </c>
      <c r="C63">
        <v>1.5223213023674339E-3</v>
      </c>
    </row>
    <row r="64" spans="1:3" x14ac:dyDescent="0.25">
      <c r="A64" s="12" t="s">
        <v>78</v>
      </c>
      <c r="B64">
        <v>25379.463653564453</v>
      </c>
      <c r="C64">
        <v>1.4689065198282257E-3</v>
      </c>
    </row>
    <row r="65" spans="1:3" x14ac:dyDescent="0.25">
      <c r="A65" s="12" t="s">
        <v>130</v>
      </c>
      <c r="B65">
        <v>24456.574066162109</v>
      </c>
      <c r="C65">
        <v>1.4154917372890174E-3</v>
      </c>
    </row>
    <row r="66" spans="1:3" x14ac:dyDescent="0.25">
      <c r="A66" s="12" t="s">
        <v>215</v>
      </c>
      <c r="B66">
        <v>23072.239685058594</v>
      </c>
      <c r="C66">
        <v>1.3353695634802051E-3</v>
      </c>
    </row>
    <row r="67" spans="1:3" x14ac:dyDescent="0.25">
      <c r="A67" s="12" t="s">
        <v>20</v>
      </c>
      <c r="B67">
        <v>22149.35009765625</v>
      </c>
      <c r="C67">
        <v>1.2819547809409968E-3</v>
      </c>
    </row>
    <row r="68" spans="1:3" x14ac:dyDescent="0.25">
      <c r="A68" s="12" t="s">
        <v>53</v>
      </c>
      <c r="B68">
        <v>22149.35009765625</v>
      </c>
      <c r="C68">
        <v>1.2819547809409968E-3</v>
      </c>
    </row>
    <row r="69" spans="1:3" x14ac:dyDescent="0.25">
      <c r="A69" s="12" t="s">
        <v>230</v>
      </c>
      <c r="B69">
        <v>21687.905303955078</v>
      </c>
      <c r="C69">
        <v>1.2552473896713927E-3</v>
      </c>
    </row>
    <row r="70" spans="1:3" x14ac:dyDescent="0.25">
      <c r="A70" s="12" t="s">
        <v>118</v>
      </c>
      <c r="B70">
        <v>18273.640213012695</v>
      </c>
      <c r="C70">
        <v>1.0576373723374447E-3</v>
      </c>
    </row>
    <row r="71" spans="1:3" x14ac:dyDescent="0.25">
      <c r="A71" s="12" t="s">
        <v>33</v>
      </c>
      <c r="B71">
        <v>17435.680483818054</v>
      </c>
      <c r="C71">
        <v>1.0091381397937882E-3</v>
      </c>
    </row>
    <row r="72" spans="1:3" x14ac:dyDescent="0.25">
      <c r="A72" s="12" t="s">
        <v>89</v>
      </c>
      <c r="B72">
        <v>17085.623291015625</v>
      </c>
      <c r="C72">
        <v>9.8887761341548397E-4</v>
      </c>
    </row>
    <row r="73" spans="1:3" x14ac:dyDescent="0.25">
      <c r="A73" s="12" t="s">
        <v>47</v>
      </c>
      <c r="B73">
        <v>17003.070682525635</v>
      </c>
      <c r="C73">
        <v>9.8409965330982421E-4</v>
      </c>
    </row>
    <row r="74" spans="1:3" x14ac:dyDescent="0.25">
      <c r="A74" s="12" t="s">
        <v>190</v>
      </c>
      <c r="B74">
        <v>16919.926082611084</v>
      </c>
      <c r="C74">
        <v>9.792874300662553E-4</v>
      </c>
    </row>
    <row r="75" spans="1:3" x14ac:dyDescent="0.25">
      <c r="A75" s="12" t="s">
        <v>25</v>
      </c>
      <c r="B75">
        <v>16878.353782653809</v>
      </c>
      <c r="C75">
        <v>9.7688131844447107E-4</v>
      </c>
    </row>
    <row r="76" spans="1:3" x14ac:dyDescent="0.25">
      <c r="A76" s="12" t="s">
        <v>83</v>
      </c>
      <c r="B76">
        <v>16496.4638671875</v>
      </c>
      <c r="C76">
        <v>9.5477838536667421E-4</v>
      </c>
    </row>
    <row r="77" spans="1:3" x14ac:dyDescent="0.25">
      <c r="A77" s="12" t="s">
        <v>226</v>
      </c>
      <c r="B77">
        <v>15548.040184020996</v>
      </c>
      <c r="C77">
        <v>8.9988574654736983E-4</v>
      </c>
    </row>
    <row r="78" spans="1:3" x14ac:dyDescent="0.25">
      <c r="A78" s="12" t="s">
        <v>10</v>
      </c>
      <c r="B78">
        <v>15410.894775390625</v>
      </c>
      <c r="C78">
        <v>8.9194807742829191E-4</v>
      </c>
    </row>
    <row r="79" spans="1:3" x14ac:dyDescent="0.25">
      <c r="A79" s="12" t="s">
        <v>168</v>
      </c>
      <c r="B79">
        <v>15075.09748840332</v>
      </c>
      <c r="C79">
        <v>8.7251288246399628E-4</v>
      </c>
    </row>
    <row r="80" spans="1:3" x14ac:dyDescent="0.25">
      <c r="A80" s="12" t="s">
        <v>127</v>
      </c>
      <c r="B80">
        <v>14807.0339012146</v>
      </c>
      <c r="C80">
        <v>8.5699796235674049E-4</v>
      </c>
    </row>
    <row r="81" spans="1:3" x14ac:dyDescent="0.25">
      <c r="A81" s="12" t="s">
        <v>125</v>
      </c>
      <c r="B81">
        <v>14794.458984375</v>
      </c>
      <c r="C81">
        <v>8.5627015433116028E-4</v>
      </c>
    </row>
    <row r="82" spans="1:3" x14ac:dyDescent="0.25">
      <c r="A82" s="12" t="s">
        <v>166</v>
      </c>
      <c r="B82">
        <v>14720.640350341797</v>
      </c>
      <c r="C82">
        <v>8.5199769710762245E-4</v>
      </c>
    </row>
    <row r="83" spans="1:3" x14ac:dyDescent="0.25">
      <c r="A83" s="12" t="s">
        <v>52</v>
      </c>
      <c r="B83">
        <v>14434.405883789063</v>
      </c>
      <c r="C83">
        <v>8.3543108719583994E-4</v>
      </c>
    </row>
    <row r="84" spans="1:3" x14ac:dyDescent="0.25">
      <c r="A84" s="12" t="s">
        <v>58</v>
      </c>
      <c r="B84">
        <v>14139.826171875</v>
      </c>
      <c r="C84">
        <v>8.1838147317143505E-4</v>
      </c>
    </row>
    <row r="85" spans="1:3" x14ac:dyDescent="0.25">
      <c r="A85" s="12" t="s">
        <v>9</v>
      </c>
      <c r="B85">
        <v>13869.805297851563</v>
      </c>
      <c r="C85">
        <v>8.0275326968546278E-4</v>
      </c>
    </row>
    <row r="86" spans="1:3" x14ac:dyDescent="0.25">
      <c r="A86" s="12" t="s">
        <v>120</v>
      </c>
      <c r="B86">
        <v>13869.805297851563</v>
      </c>
      <c r="C86">
        <v>8.0275326968546278E-4</v>
      </c>
    </row>
    <row r="87" spans="1:3" x14ac:dyDescent="0.25">
      <c r="A87" s="12" t="s">
        <v>277</v>
      </c>
      <c r="B87">
        <v>13633.827941894531</v>
      </c>
      <c r="C87">
        <v>7.8909542878588068E-4</v>
      </c>
    </row>
    <row r="88" spans="1:3" x14ac:dyDescent="0.25">
      <c r="A88" s="12" t="s">
        <v>142</v>
      </c>
      <c r="B88">
        <v>13022.124312400818</v>
      </c>
      <c r="C88">
        <v>7.5369139260012354E-4</v>
      </c>
    </row>
    <row r="89" spans="1:3" x14ac:dyDescent="0.25">
      <c r="A89" s="12" t="s">
        <v>144</v>
      </c>
      <c r="B89">
        <v>12077.768188476563</v>
      </c>
      <c r="C89">
        <v>6.9903417500060078E-4</v>
      </c>
    </row>
    <row r="90" spans="1:3" x14ac:dyDescent="0.25">
      <c r="A90" s="12" t="s">
        <v>169</v>
      </c>
      <c r="B90">
        <v>12020.497924804688</v>
      </c>
      <c r="C90">
        <v>6.9571950039406768E-4</v>
      </c>
    </row>
    <row r="91" spans="1:3" x14ac:dyDescent="0.25">
      <c r="A91" s="12" t="s">
        <v>195</v>
      </c>
      <c r="B91">
        <v>11568.096435546875</v>
      </c>
      <c r="C91">
        <v>6.6953551533347453E-4</v>
      </c>
    </row>
    <row r="92" spans="1:3" x14ac:dyDescent="0.25">
      <c r="A92" s="12" t="s">
        <v>251</v>
      </c>
      <c r="B92">
        <v>10741.803833007813</v>
      </c>
      <c r="C92">
        <v>6.2171154995251208E-4</v>
      </c>
    </row>
    <row r="93" spans="1:3" x14ac:dyDescent="0.25">
      <c r="A93" s="12" t="s">
        <v>243</v>
      </c>
      <c r="B93">
        <v>10461.079181671143</v>
      </c>
      <c r="C93">
        <v>6.0546383580639272E-4</v>
      </c>
    </row>
    <row r="94" spans="1:3" x14ac:dyDescent="0.25">
      <c r="A94" s="12" t="s">
        <v>40</v>
      </c>
      <c r="B94">
        <v>10137.550888061523</v>
      </c>
      <c r="C94">
        <v>5.8673874270280676E-4</v>
      </c>
    </row>
    <row r="95" spans="1:3" x14ac:dyDescent="0.25">
      <c r="A95" s="12" t="s">
        <v>5</v>
      </c>
      <c r="B95">
        <v>9501.9969177246094</v>
      </c>
      <c r="C95">
        <v>5.4995430220106708E-4</v>
      </c>
    </row>
    <row r="96" spans="1:3" x14ac:dyDescent="0.25">
      <c r="A96" s="12" t="s">
        <v>69</v>
      </c>
      <c r="B96">
        <v>9214.0576171875</v>
      </c>
      <c r="C96">
        <v>5.3328902031618628E-4</v>
      </c>
    </row>
    <row r="97" spans="1:3" x14ac:dyDescent="0.25">
      <c r="A97" s="12" t="s">
        <v>159</v>
      </c>
      <c r="B97">
        <v>9089.2186279296875</v>
      </c>
      <c r="C97">
        <v>5.2606361919058716E-4</v>
      </c>
    </row>
    <row r="98" spans="1:3" x14ac:dyDescent="0.25">
      <c r="A98" s="12" t="s">
        <v>263</v>
      </c>
      <c r="B98">
        <v>9089.2186279296875</v>
      </c>
      <c r="C98">
        <v>5.2606361919058716E-4</v>
      </c>
    </row>
    <row r="99" spans="1:3" x14ac:dyDescent="0.25">
      <c r="A99" s="12" t="s">
        <v>134</v>
      </c>
      <c r="B99">
        <v>8676.0723266601563</v>
      </c>
      <c r="C99">
        <v>5.0215163650010593E-4</v>
      </c>
    </row>
    <row r="100" spans="1:3" x14ac:dyDescent="0.25">
      <c r="A100" s="12" t="s">
        <v>291</v>
      </c>
      <c r="B100">
        <v>8654.6739158630371</v>
      </c>
      <c r="C100">
        <v>5.0091314440417717E-4</v>
      </c>
    </row>
    <row r="101" spans="1:3" x14ac:dyDescent="0.25">
      <c r="A101" s="12" t="s">
        <v>122</v>
      </c>
      <c r="B101">
        <v>8390.9413146972656</v>
      </c>
      <c r="C101">
        <v>4.8564889206883469E-4</v>
      </c>
    </row>
    <row r="102" spans="1:3" x14ac:dyDescent="0.25">
      <c r="A102" s="12" t="s">
        <v>265</v>
      </c>
      <c r="B102">
        <v>8262.926025390625</v>
      </c>
      <c r="C102">
        <v>4.7823965380962464E-4</v>
      </c>
    </row>
    <row r="103" spans="1:3" x14ac:dyDescent="0.25">
      <c r="A103" s="12" t="s">
        <v>73</v>
      </c>
      <c r="B103">
        <v>8056.5107078552246</v>
      </c>
      <c r="C103">
        <v>4.6629279749071348E-4</v>
      </c>
    </row>
    <row r="104" spans="1:3" x14ac:dyDescent="0.25">
      <c r="A104" s="12" t="s">
        <v>176</v>
      </c>
      <c r="B104">
        <v>7957.59521484375</v>
      </c>
      <c r="C104">
        <v>4.6056779027306991E-4</v>
      </c>
    </row>
    <row r="105" spans="1:3" x14ac:dyDescent="0.25">
      <c r="A105" s="12" t="s">
        <v>13</v>
      </c>
      <c r="B105">
        <v>7920.5771441459656</v>
      </c>
      <c r="C105">
        <v>4.5842526724178436E-4</v>
      </c>
    </row>
    <row r="106" spans="1:3" x14ac:dyDescent="0.25">
      <c r="A106" s="12" t="s">
        <v>131</v>
      </c>
      <c r="B106">
        <v>7849.7797241210938</v>
      </c>
      <c r="C106">
        <v>4.5432767111914341E-4</v>
      </c>
    </row>
    <row r="107" spans="1:3" x14ac:dyDescent="0.25">
      <c r="A107" s="12" t="s">
        <v>60</v>
      </c>
      <c r="B107">
        <v>7566.0074830055237</v>
      </c>
      <c r="C107">
        <v>4.3790356930159438E-4</v>
      </c>
    </row>
    <row r="108" spans="1:3" x14ac:dyDescent="0.25">
      <c r="A108" s="12" t="s">
        <v>94</v>
      </c>
      <c r="B108">
        <v>7436.6334228515625</v>
      </c>
      <c r="C108">
        <v>4.3041568842866219E-4</v>
      </c>
    </row>
    <row r="109" spans="1:3" x14ac:dyDescent="0.25">
      <c r="A109" s="12" t="s">
        <v>19</v>
      </c>
      <c r="B109">
        <v>7023.4871215820313</v>
      </c>
      <c r="C109">
        <v>4.0650370573818096E-4</v>
      </c>
    </row>
    <row r="110" spans="1:3" x14ac:dyDescent="0.25">
      <c r="A110" s="12" t="s">
        <v>81</v>
      </c>
      <c r="B110">
        <v>7023.4871215820313</v>
      </c>
      <c r="C110">
        <v>4.0650370573818096E-4</v>
      </c>
    </row>
    <row r="111" spans="1:3" x14ac:dyDescent="0.25">
      <c r="A111" s="12" t="s">
        <v>279</v>
      </c>
      <c r="B111">
        <v>6610.3408203125</v>
      </c>
      <c r="C111">
        <v>3.8259172304769973E-4</v>
      </c>
    </row>
    <row r="112" spans="1:3" x14ac:dyDescent="0.25">
      <c r="A112" s="12" t="s">
        <v>113</v>
      </c>
      <c r="B112">
        <v>5776.1984592676163</v>
      </c>
      <c r="C112">
        <v>3.3431343122368581E-4</v>
      </c>
    </row>
    <row r="113" spans="1:3" x14ac:dyDescent="0.25">
      <c r="A113" s="12" t="s">
        <v>133</v>
      </c>
      <c r="B113">
        <v>5756.2574615478516</v>
      </c>
      <c r="C113">
        <v>3.3315929093284761E-4</v>
      </c>
    </row>
    <row r="114" spans="1:3" x14ac:dyDescent="0.25">
      <c r="A114" s="12" t="s">
        <v>46</v>
      </c>
      <c r="B114">
        <v>4726.0511093139648</v>
      </c>
      <c r="C114">
        <v>2.7353325437741097E-4</v>
      </c>
    </row>
    <row r="115" spans="1:3" x14ac:dyDescent="0.25">
      <c r="A115" s="12" t="s">
        <v>228</v>
      </c>
      <c r="B115">
        <v>4631.0551071166992</v>
      </c>
      <c r="C115">
        <v>2.6803509851052831E-4</v>
      </c>
    </row>
    <row r="116" spans="1:3" x14ac:dyDescent="0.25">
      <c r="A116" s="12" t="s">
        <v>280</v>
      </c>
      <c r="B116">
        <v>3989.8320922851563</v>
      </c>
      <c r="C116">
        <v>2.3092254640907055E-4</v>
      </c>
    </row>
    <row r="117" spans="1:3" x14ac:dyDescent="0.25">
      <c r="A117" s="12" t="s">
        <v>285</v>
      </c>
      <c r="B117">
        <v>3545.7048797607422</v>
      </c>
      <c r="C117">
        <v>2.0521745795584696E-4</v>
      </c>
    </row>
    <row r="118" spans="1:3" x14ac:dyDescent="0.25">
      <c r="A118" s="12" t="s">
        <v>162</v>
      </c>
      <c r="B118">
        <v>2777.0543804168701</v>
      </c>
      <c r="C118">
        <v>1.6072968842030516E-4</v>
      </c>
    </row>
    <row r="119" spans="1:3" x14ac:dyDescent="0.25">
      <c r="A119" s="12" t="s">
        <v>177</v>
      </c>
      <c r="B119">
        <v>2733.0915943384171</v>
      </c>
      <c r="C119">
        <v>1.5818522081523882E-4</v>
      </c>
    </row>
    <row r="120" spans="1:3" x14ac:dyDescent="0.25">
      <c r="A120" s="12" t="s">
        <v>146</v>
      </c>
      <c r="B120">
        <v>2699.7563819885254</v>
      </c>
      <c r="C120">
        <v>1.5625585337749405E-4</v>
      </c>
    </row>
    <row r="121" spans="1:3" x14ac:dyDescent="0.25">
      <c r="A121" s="12" t="s">
        <v>21</v>
      </c>
      <c r="B121">
        <v>1001.9653759002686</v>
      </c>
      <c r="C121">
        <v>5.7991512089946606E-5</v>
      </c>
    </row>
    <row r="122" spans="1:3" x14ac:dyDescent="0.25">
      <c r="A122" s="12" t="s">
        <v>205</v>
      </c>
      <c r="B122">
        <v>907.82097816467285</v>
      </c>
      <c r="C122">
        <v>5.2542645182166386E-5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BEAD-53F7-4674-85D2-02B38925D3D3}">
  <dimension ref="A3:E153"/>
  <sheetViews>
    <sheetView topLeftCell="A13" workbookViewId="0">
      <selection activeCell="A14" sqref="A14"/>
    </sheetView>
  </sheetViews>
  <sheetFormatPr defaultRowHeight="15" x14ac:dyDescent="0.25"/>
  <cols>
    <col min="1" max="1" width="27.85546875" bestFit="1" customWidth="1"/>
    <col min="2" max="2" width="26" bestFit="1" customWidth="1"/>
    <col min="4" max="4" width="22" bestFit="1" customWidth="1"/>
    <col min="5" max="5" width="12.28515625" bestFit="1" customWidth="1"/>
  </cols>
  <sheetData>
    <row r="3" spans="1:5" x14ac:dyDescent="0.25">
      <c r="A3" s="2" t="s">
        <v>310</v>
      </c>
      <c r="B3" s="1" t="s">
        <v>311</v>
      </c>
    </row>
    <row r="4" spans="1:5" x14ac:dyDescent="0.25">
      <c r="A4" s="3" t="s">
        <v>209</v>
      </c>
      <c r="B4" s="1">
        <v>410060.0517578125</v>
      </c>
      <c r="D4" t="str">
        <f>A4</f>
        <v>Touring-1000 Yellow, 46</v>
      </c>
      <c r="E4" s="1">
        <f>B4/1000000</f>
        <v>0.41006005175781252</v>
      </c>
    </row>
    <row r="5" spans="1:5" x14ac:dyDescent="0.25">
      <c r="A5" s="3" t="s">
        <v>157</v>
      </c>
      <c r="B5" s="1">
        <v>411868.72705078125</v>
      </c>
      <c r="D5" t="str">
        <f t="shared" ref="D5:D23" si="0">A5</f>
        <v>Mountain-200 Black, 46</v>
      </c>
      <c r="E5" s="1">
        <f t="shared" ref="E5:E23" si="1">B5/1000000</f>
        <v>0.41186872705078126</v>
      </c>
    </row>
    <row r="6" spans="1:5" x14ac:dyDescent="0.25">
      <c r="A6" s="3" t="s">
        <v>100</v>
      </c>
      <c r="B6" s="1">
        <v>418443.53759765625</v>
      </c>
      <c r="D6" t="str">
        <f t="shared" si="0"/>
        <v>Road-350-W Yellow, 40</v>
      </c>
      <c r="E6" s="1">
        <f t="shared" si="1"/>
        <v>0.41844353759765623</v>
      </c>
    </row>
    <row r="7" spans="1:5" x14ac:dyDescent="0.25">
      <c r="A7" s="3" t="s">
        <v>201</v>
      </c>
      <c r="B7" s="1">
        <v>421980.40209960938</v>
      </c>
      <c r="D7" t="str">
        <f t="shared" si="0"/>
        <v>Touring-1000 Blue, 46</v>
      </c>
      <c r="E7" s="1">
        <f t="shared" si="1"/>
        <v>0.42198040209960935</v>
      </c>
    </row>
    <row r="8" spans="1:5" x14ac:dyDescent="0.25">
      <c r="A8" s="3" t="s">
        <v>207</v>
      </c>
      <c r="B8" s="1">
        <v>1005493.8754882813</v>
      </c>
      <c r="D8" t="str">
        <f t="shared" si="0"/>
        <v>Road-150 Red, 44</v>
      </c>
      <c r="E8" s="1">
        <f t="shared" si="1"/>
        <v>1.0054938754882812</v>
      </c>
    </row>
    <row r="9" spans="1:5" x14ac:dyDescent="0.25">
      <c r="A9" s="3" t="s">
        <v>110</v>
      </c>
      <c r="B9" s="1">
        <v>1055589.6557617188</v>
      </c>
      <c r="D9" t="str">
        <f t="shared" si="0"/>
        <v>Road-150 Red, 56</v>
      </c>
      <c r="E9" s="1">
        <f t="shared" si="1"/>
        <v>1.0555896557617188</v>
      </c>
    </row>
    <row r="10" spans="1:5" x14ac:dyDescent="0.25">
      <c r="A10" s="3" t="s">
        <v>283</v>
      </c>
      <c r="B10" s="1">
        <v>1080637.5458984375</v>
      </c>
      <c r="D10" t="str">
        <f t="shared" si="0"/>
        <v>Road-150 Red, 52</v>
      </c>
      <c r="E10" s="1">
        <f t="shared" si="1"/>
        <v>1.0806375458984374</v>
      </c>
    </row>
    <row r="11" spans="1:5" x14ac:dyDescent="0.25">
      <c r="A11" s="3" t="s">
        <v>191</v>
      </c>
      <c r="B11" s="1">
        <v>1202298.7265625</v>
      </c>
      <c r="D11" t="str">
        <f t="shared" si="0"/>
        <v>Road-150 Red, 62</v>
      </c>
      <c r="E11" s="1">
        <f t="shared" si="1"/>
        <v>1.2022987265625</v>
      </c>
    </row>
    <row r="12" spans="1:5" x14ac:dyDescent="0.25">
      <c r="A12" s="3" t="s">
        <v>203</v>
      </c>
      <c r="B12" s="1">
        <v>1205876.9965820313</v>
      </c>
      <c r="D12" t="str">
        <f t="shared" si="0"/>
        <v>Road-150 Red, 48</v>
      </c>
      <c r="E12" s="1">
        <f t="shared" si="1"/>
        <v>1.2058769965820313</v>
      </c>
    </row>
    <row r="13" spans="1:5" x14ac:dyDescent="0.25">
      <c r="A13" s="3" t="s">
        <v>322</v>
      </c>
      <c r="B13" s="1">
        <v>9350648.9480285645</v>
      </c>
      <c r="D13" t="str">
        <f t="shared" si="0"/>
        <v>Unknown</v>
      </c>
      <c r="E13" s="1">
        <f t="shared" si="1"/>
        <v>9.3506489480285637</v>
      </c>
    </row>
    <row r="14" spans="1:5" x14ac:dyDescent="0.25">
      <c r="D14">
        <f t="shared" si="0"/>
        <v>0</v>
      </c>
      <c r="E14" s="1">
        <f t="shared" si="1"/>
        <v>0</v>
      </c>
    </row>
    <row r="15" spans="1:5" x14ac:dyDescent="0.25">
      <c r="D15">
        <f t="shared" si="0"/>
        <v>0</v>
      </c>
      <c r="E15" s="1">
        <f t="shared" si="1"/>
        <v>0</v>
      </c>
    </row>
    <row r="16" spans="1:5" x14ac:dyDescent="0.25">
      <c r="D16">
        <f t="shared" si="0"/>
        <v>0</v>
      </c>
      <c r="E16" s="1">
        <f t="shared" si="1"/>
        <v>0</v>
      </c>
    </row>
    <row r="17" spans="1:5" x14ac:dyDescent="0.25">
      <c r="D17">
        <f t="shared" si="0"/>
        <v>0</v>
      </c>
      <c r="E17" s="1">
        <f t="shared" si="1"/>
        <v>0</v>
      </c>
    </row>
    <row r="18" spans="1:5" x14ac:dyDescent="0.25">
      <c r="D18">
        <f t="shared" si="0"/>
        <v>0</v>
      </c>
      <c r="E18" s="1">
        <f t="shared" si="1"/>
        <v>0</v>
      </c>
    </row>
    <row r="19" spans="1:5" x14ac:dyDescent="0.25">
      <c r="D19">
        <f t="shared" si="0"/>
        <v>0</v>
      </c>
      <c r="E19" s="1">
        <f t="shared" si="1"/>
        <v>0</v>
      </c>
    </row>
    <row r="20" spans="1:5" x14ac:dyDescent="0.25">
      <c r="D20">
        <f t="shared" si="0"/>
        <v>0</v>
      </c>
      <c r="E20" s="1">
        <f t="shared" si="1"/>
        <v>0</v>
      </c>
    </row>
    <row r="21" spans="1:5" x14ac:dyDescent="0.25">
      <c r="D21">
        <f t="shared" si="0"/>
        <v>0</v>
      </c>
      <c r="E21" s="1">
        <f t="shared" si="1"/>
        <v>0</v>
      </c>
    </row>
    <row r="22" spans="1:5" x14ac:dyDescent="0.25">
      <c r="D22">
        <f t="shared" si="0"/>
        <v>0</v>
      </c>
      <c r="E22" s="1">
        <f t="shared" si="1"/>
        <v>0</v>
      </c>
    </row>
    <row r="23" spans="1:5" x14ac:dyDescent="0.25">
      <c r="D23">
        <f t="shared" si="0"/>
        <v>0</v>
      </c>
      <c r="E23" s="1">
        <f t="shared" si="1"/>
        <v>0</v>
      </c>
    </row>
    <row r="32" spans="1:5" x14ac:dyDescent="0.25">
      <c r="A32" s="2" t="s">
        <v>310</v>
      </c>
      <c r="B32" s="1" t="s">
        <v>311</v>
      </c>
    </row>
    <row r="33" spans="1:2" x14ac:dyDescent="0.25">
      <c r="A33" s="3" t="s">
        <v>205</v>
      </c>
      <c r="B33" s="5">
        <v>2427.2999382019043</v>
      </c>
    </row>
    <row r="34" spans="1:2" x14ac:dyDescent="0.25">
      <c r="A34" s="3" t="s">
        <v>21</v>
      </c>
      <c r="B34" s="5">
        <v>2679.0199317932129</v>
      </c>
    </row>
    <row r="35" spans="1:2" x14ac:dyDescent="0.25">
      <c r="A35" s="3" t="s">
        <v>146</v>
      </c>
      <c r="B35" s="5">
        <v>7218.5998268127441</v>
      </c>
    </row>
    <row r="36" spans="1:2" x14ac:dyDescent="0.25">
      <c r="A36" s="3" t="s">
        <v>177</v>
      </c>
      <c r="B36" s="5">
        <v>7307.3898782730103</v>
      </c>
    </row>
    <row r="37" spans="1:2" x14ac:dyDescent="0.25">
      <c r="A37" s="3" t="s">
        <v>162</v>
      </c>
      <c r="B37" s="5">
        <v>7425.1196594238281</v>
      </c>
    </row>
    <row r="38" spans="1:2" x14ac:dyDescent="0.25">
      <c r="A38" s="3" t="s">
        <v>285</v>
      </c>
      <c r="B38" s="5">
        <v>9480.2400226593018</v>
      </c>
    </row>
    <row r="39" spans="1:2" x14ac:dyDescent="0.25">
      <c r="A39" s="3" t="s">
        <v>280</v>
      </c>
      <c r="B39" s="5">
        <v>10668</v>
      </c>
    </row>
    <row r="40" spans="1:2" x14ac:dyDescent="0.25">
      <c r="A40" s="3" t="s">
        <v>279</v>
      </c>
      <c r="B40" s="5">
        <v>11185.5712890625</v>
      </c>
    </row>
    <row r="41" spans="1:2" x14ac:dyDescent="0.25">
      <c r="A41" s="3" t="s">
        <v>81</v>
      </c>
      <c r="B41" s="5">
        <v>11884.669494628906</v>
      </c>
    </row>
    <row r="42" spans="1:2" x14ac:dyDescent="0.25">
      <c r="A42" s="3" t="s">
        <v>19</v>
      </c>
      <c r="B42" s="5">
        <v>11884.669494628906</v>
      </c>
    </row>
    <row r="43" spans="1:2" x14ac:dyDescent="0.25">
      <c r="A43" s="3" t="s">
        <v>228</v>
      </c>
      <c r="B43" s="5">
        <v>12382.5</v>
      </c>
    </row>
    <row r="44" spans="1:2" x14ac:dyDescent="0.25">
      <c r="A44" s="3" t="s">
        <v>94</v>
      </c>
      <c r="B44" s="5">
        <v>12583.767700195313</v>
      </c>
    </row>
    <row r="45" spans="1:2" x14ac:dyDescent="0.25">
      <c r="A45" s="3" t="s">
        <v>46</v>
      </c>
      <c r="B45" s="5">
        <v>12636.5</v>
      </c>
    </row>
    <row r="46" spans="1:2" x14ac:dyDescent="0.25">
      <c r="A46" s="3" t="s">
        <v>131</v>
      </c>
      <c r="B46" s="5">
        <v>13282.865905761719</v>
      </c>
    </row>
    <row r="47" spans="1:2" x14ac:dyDescent="0.25">
      <c r="A47" s="3" t="s">
        <v>265</v>
      </c>
      <c r="B47" s="5">
        <v>13981.964111328125</v>
      </c>
    </row>
    <row r="48" spans="1:2" x14ac:dyDescent="0.25">
      <c r="A48" s="3" t="s">
        <v>134</v>
      </c>
      <c r="B48" s="5">
        <v>14681.062316894531</v>
      </c>
    </row>
    <row r="49" spans="1:2" x14ac:dyDescent="0.25">
      <c r="A49" s="3" t="s">
        <v>159</v>
      </c>
      <c r="B49" s="5">
        <v>15380.160522460938</v>
      </c>
    </row>
    <row r="50" spans="1:2" x14ac:dyDescent="0.25">
      <c r="A50" s="3" t="s">
        <v>263</v>
      </c>
      <c r="B50" s="5">
        <v>15380.160522460938</v>
      </c>
    </row>
    <row r="51" spans="1:2" x14ac:dyDescent="0.25">
      <c r="A51" s="3" t="s">
        <v>133</v>
      </c>
      <c r="B51" s="5">
        <v>15390.879608154297</v>
      </c>
    </row>
    <row r="52" spans="1:2" x14ac:dyDescent="0.25">
      <c r="A52" s="3" t="s">
        <v>113</v>
      </c>
      <c r="B52" s="5">
        <v>15444.049291610718</v>
      </c>
    </row>
    <row r="53" spans="1:2" x14ac:dyDescent="0.25">
      <c r="A53" s="3" t="s">
        <v>251</v>
      </c>
      <c r="B53" s="5">
        <v>18176.553344726563</v>
      </c>
    </row>
    <row r="54" spans="1:2" x14ac:dyDescent="0.25">
      <c r="A54" s="3" t="s">
        <v>195</v>
      </c>
      <c r="B54" s="5">
        <v>19574.749755859375</v>
      </c>
    </row>
    <row r="55" spans="1:2" x14ac:dyDescent="0.25">
      <c r="A55" s="3" t="s">
        <v>226</v>
      </c>
      <c r="B55" s="5">
        <v>20192.260627746582</v>
      </c>
    </row>
    <row r="56" spans="1:2" x14ac:dyDescent="0.25">
      <c r="A56" s="3" t="s">
        <v>60</v>
      </c>
      <c r="B56" s="5">
        <v>20229.749536514282</v>
      </c>
    </row>
    <row r="57" spans="1:2" x14ac:dyDescent="0.25">
      <c r="A57" s="3" t="s">
        <v>13</v>
      </c>
      <c r="B57" s="5">
        <v>21177.559028625488</v>
      </c>
    </row>
    <row r="58" spans="1:2" x14ac:dyDescent="0.25">
      <c r="A58" s="3" t="s">
        <v>176</v>
      </c>
      <c r="B58" s="5">
        <v>21276.959350585938</v>
      </c>
    </row>
    <row r="59" spans="1:2" x14ac:dyDescent="0.25">
      <c r="A59" s="3" t="s">
        <v>73</v>
      </c>
      <c r="B59" s="5">
        <v>21541.379802703857</v>
      </c>
    </row>
    <row r="60" spans="1:2" x14ac:dyDescent="0.25">
      <c r="A60" s="3" t="s">
        <v>25</v>
      </c>
      <c r="B60" s="5">
        <v>21919.94068145752</v>
      </c>
    </row>
    <row r="61" spans="1:2" x14ac:dyDescent="0.25">
      <c r="A61" s="3" t="s">
        <v>190</v>
      </c>
      <c r="B61" s="5">
        <v>21973.930683135986</v>
      </c>
    </row>
    <row r="62" spans="1:2" x14ac:dyDescent="0.25">
      <c r="A62" s="3" t="s">
        <v>169</v>
      </c>
      <c r="B62" s="5">
        <v>22034.609619140625</v>
      </c>
    </row>
    <row r="63" spans="1:2" x14ac:dyDescent="0.25">
      <c r="A63" s="3" t="s">
        <v>47</v>
      </c>
      <c r="B63" s="5">
        <v>22081.91068649292</v>
      </c>
    </row>
    <row r="64" spans="1:2" x14ac:dyDescent="0.25">
      <c r="A64" s="3" t="s">
        <v>144</v>
      </c>
      <c r="B64" s="5">
        <v>22139.589599609375</v>
      </c>
    </row>
    <row r="65" spans="1:2" x14ac:dyDescent="0.25">
      <c r="A65" s="3" t="s">
        <v>122</v>
      </c>
      <c r="B65" s="5">
        <v>22435.559761047363</v>
      </c>
    </row>
    <row r="66" spans="1:2" x14ac:dyDescent="0.25">
      <c r="A66" s="3" t="s">
        <v>277</v>
      </c>
      <c r="B66" s="5">
        <v>23070.240783691406</v>
      </c>
    </row>
    <row r="67" spans="1:2" x14ac:dyDescent="0.25">
      <c r="A67" s="3" t="s">
        <v>291</v>
      </c>
      <c r="B67" s="5">
        <v>23140.73978805542</v>
      </c>
    </row>
    <row r="68" spans="1:2" x14ac:dyDescent="0.25">
      <c r="A68" s="3" t="s">
        <v>69</v>
      </c>
      <c r="B68" s="5">
        <v>24636.479248046875</v>
      </c>
    </row>
    <row r="69" spans="1:2" x14ac:dyDescent="0.25">
      <c r="A69" s="3" t="s">
        <v>5</v>
      </c>
      <c r="B69" s="5">
        <v>25406.36922454834</v>
      </c>
    </row>
    <row r="70" spans="1:2" x14ac:dyDescent="0.25">
      <c r="A70" s="3" t="s">
        <v>9</v>
      </c>
      <c r="B70" s="5">
        <v>25424.549560546875</v>
      </c>
    </row>
    <row r="71" spans="1:2" x14ac:dyDescent="0.25">
      <c r="A71" s="3" t="s">
        <v>120</v>
      </c>
      <c r="B71" s="5">
        <v>25424.549560546875</v>
      </c>
    </row>
    <row r="72" spans="1:2" x14ac:dyDescent="0.25">
      <c r="A72" s="3" t="s">
        <v>58</v>
      </c>
      <c r="B72" s="5">
        <v>25919.51953125</v>
      </c>
    </row>
    <row r="73" spans="1:2" x14ac:dyDescent="0.25">
      <c r="A73" s="3" t="s">
        <v>52</v>
      </c>
      <c r="B73" s="5">
        <v>26459.509521484375</v>
      </c>
    </row>
    <row r="74" spans="1:2" x14ac:dyDescent="0.25">
      <c r="A74" s="3" t="s">
        <v>40</v>
      </c>
      <c r="B74" s="5">
        <v>27105.649785995483</v>
      </c>
    </row>
    <row r="75" spans="1:2" x14ac:dyDescent="0.25">
      <c r="A75" s="3" t="s">
        <v>125</v>
      </c>
      <c r="B75" s="5">
        <v>27119.51953125</v>
      </c>
    </row>
    <row r="76" spans="1:2" x14ac:dyDescent="0.25">
      <c r="A76" s="3" t="s">
        <v>243</v>
      </c>
      <c r="B76" s="5">
        <v>27970.798690795898</v>
      </c>
    </row>
    <row r="77" spans="1:2" x14ac:dyDescent="0.25">
      <c r="A77" s="3" t="s">
        <v>10</v>
      </c>
      <c r="B77" s="5">
        <v>28249.49951171875</v>
      </c>
    </row>
    <row r="78" spans="1:2" x14ac:dyDescent="0.25">
      <c r="A78" s="3" t="s">
        <v>83</v>
      </c>
      <c r="B78" s="5">
        <v>30239.439453125</v>
      </c>
    </row>
    <row r="79" spans="1:2" x14ac:dyDescent="0.25">
      <c r="A79" s="3" t="s">
        <v>89</v>
      </c>
      <c r="B79" s="5">
        <v>31319.41943359375</v>
      </c>
    </row>
    <row r="80" spans="1:2" x14ac:dyDescent="0.25">
      <c r="A80" s="3" t="s">
        <v>142</v>
      </c>
      <c r="B80" s="5">
        <v>34818.389734268188</v>
      </c>
    </row>
    <row r="81" spans="1:2" x14ac:dyDescent="0.25">
      <c r="A81" s="3" t="s">
        <v>230</v>
      </c>
      <c r="B81" s="5">
        <v>34890.448852539063</v>
      </c>
    </row>
    <row r="82" spans="1:2" x14ac:dyDescent="0.25">
      <c r="A82" s="3" t="s">
        <v>20</v>
      </c>
      <c r="B82" s="5">
        <v>35632.798828125</v>
      </c>
    </row>
    <row r="83" spans="1:2" x14ac:dyDescent="0.25">
      <c r="A83" s="3" t="s">
        <v>53</v>
      </c>
      <c r="B83" s="5">
        <v>35632.798828125</v>
      </c>
    </row>
    <row r="84" spans="1:2" x14ac:dyDescent="0.25">
      <c r="A84" s="3" t="s">
        <v>215</v>
      </c>
      <c r="B84" s="5">
        <v>37117.498779296875</v>
      </c>
    </row>
    <row r="85" spans="1:2" x14ac:dyDescent="0.25">
      <c r="A85" s="3" t="s">
        <v>130</v>
      </c>
      <c r="B85" s="5">
        <v>39344.548706054688</v>
      </c>
    </row>
    <row r="86" spans="1:2" x14ac:dyDescent="0.25">
      <c r="A86" s="3" t="s">
        <v>168</v>
      </c>
      <c r="B86" s="5">
        <v>40307.671230316162</v>
      </c>
    </row>
    <row r="87" spans="1:2" x14ac:dyDescent="0.25">
      <c r="A87" s="3" t="s">
        <v>78</v>
      </c>
      <c r="B87" s="5">
        <v>40829.248657226563</v>
      </c>
    </row>
    <row r="88" spans="1:2" x14ac:dyDescent="0.25">
      <c r="A88" s="3" t="s">
        <v>27</v>
      </c>
      <c r="B88" s="5">
        <v>42313.948608398438</v>
      </c>
    </row>
    <row r="89" spans="1:2" x14ac:dyDescent="0.25">
      <c r="A89" s="3" t="s">
        <v>85</v>
      </c>
      <c r="B89" s="5">
        <v>43798.648559570313</v>
      </c>
    </row>
    <row r="90" spans="1:2" x14ac:dyDescent="0.25">
      <c r="A90" s="3" t="s">
        <v>26</v>
      </c>
      <c r="B90" s="5">
        <v>43798.648559570313</v>
      </c>
    </row>
    <row r="91" spans="1:2" x14ac:dyDescent="0.25">
      <c r="A91" s="3" t="s">
        <v>33</v>
      </c>
      <c r="B91" s="5">
        <v>46619.579029083252</v>
      </c>
    </row>
    <row r="92" spans="1:2" x14ac:dyDescent="0.25">
      <c r="A92" s="3" t="s">
        <v>172</v>
      </c>
      <c r="B92" s="5">
        <v>47510.3984375</v>
      </c>
    </row>
    <row r="93" spans="1:2" x14ac:dyDescent="0.25">
      <c r="A93" s="3" t="s">
        <v>59</v>
      </c>
      <c r="B93" s="5">
        <v>67029.3125</v>
      </c>
    </row>
    <row r="94" spans="1:2" x14ac:dyDescent="0.25">
      <c r="A94" s="3" t="s">
        <v>246</v>
      </c>
      <c r="B94" s="5">
        <v>69030.1875</v>
      </c>
    </row>
    <row r="95" spans="1:2" x14ac:dyDescent="0.25">
      <c r="A95" s="3" t="s">
        <v>292</v>
      </c>
      <c r="B95" s="5">
        <v>72031.5</v>
      </c>
    </row>
    <row r="96" spans="1:2" x14ac:dyDescent="0.25">
      <c r="A96" s="3" t="s">
        <v>250</v>
      </c>
      <c r="B96" s="5">
        <v>72031.5</v>
      </c>
    </row>
    <row r="97" spans="1:2" x14ac:dyDescent="0.25">
      <c r="A97" s="3" t="s">
        <v>6</v>
      </c>
      <c r="B97" s="5">
        <v>77033.6875</v>
      </c>
    </row>
    <row r="98" spans="1:2" x14ac:dyDescent="0.25">
      <c r="A98" s="3" t="s">
        <v>137</v>
      </c>
      <c r="B98" s="5">
        <v>78027.703742980957</v>
      </c>
    </row>
    <row r="99" spans="1:2" x14ac:dyDescent="0.25">
      <c r="A99" s="3" t="s">
        <v>272</v>
      </c>
      <c r="B99" s="5">
        <v>98402.848022460938</v>
      </c>
    </row>
    <row r="100" spans="1:2" x14ac:dyDescent="0.25">
      <c r="A100" s="3" t="s">
        <v>163</v>
      </c>
      <c r="B100" s="5">
        <v>98494.71875</v>
      </c>
    </row>
    <row r="101" spans="1:2" x14ac:dyDescent="0.25">
      <c r="A101" s="3" t="s">
        <v>204</v>
      </c>
      <c r="B101" s="5">
        <v>99264.208740234375</v>
      </c>
    </row>
    <row r="102" spans="1:2" x14ac:dyDescent="0.25">
      <c r="A102" s="3" t="s">
        <v>242</v>
      </c>
      <c r="B102" s="5">
        <v>106189.61865234375</v>
      </c>
    </row>
    <row r="103" spans="1:2" x14ac:dyDescent="0.25">
      <c r="A103" s="3" t="s">
        <v>135</v>
      </c>
      <c r="B103" s="5">
        <v>106906.7978515625</v>
      </c>
    </row>
    <row r="104" spans="1:2" x14ac:dyDescent="0.25">
      <c r="A104" s="3" t="s">
        <v>42</v>
      </c>
      <c r="B104" s="5">
        <v>113884.5185546875</v>
      </c>
    </row>
    <row r="105" spans="1:2" x14ac:dyDescent="0.25">
      <c r="A105" s="3" t="s">
        <v>171</v>
      </c>
      <c r="B105" s="5">
        <v>117840.44763183594</v>
      </c>
    </row>
    <row r="106" spans="1:2" x14ac:dyDescent="0.25">
      <c r="A106" s="3" t="s">
        <v>206</v>
      </c>
      <c r="B106" s="5">
        <v>122399.6396484375</v>
      </c>
    </row>
    <row r="107" spans="1:2" x14ac:dyDescent="0.25">
      <c r="A107" s="3" t="s">
        <v>270</v>
      </c>
      <c r="B107" s="5">
        <v>128774.09741210938</v>
      </c>
    </row>
    <row r="108" spans="1:2" x14ac:dyDescent="0.25">
      <c r="A108" s="3" t="s">
        <v>153</v>
      </c>
      <c r="B108" s="5">
        <v>142799.57958984375</v>
      </c>
    </row>
    <row r="109" spans="1:2" x14ac:dyDescent="0.25">
      <c r="A109" s="3" t="s">
        <v>219</v>
      </c>
      <c r="B109" s="5">
        <v>151874.54956054688</v>
      </c>
    </row>
    <row r="110" spans="1:2" x14ac:dyDescent="0.25">
      <c r="A110" s="3" t="s">
        <v>187</v>
      </c>
      <c r="B110" s="5">
        <v>165374.50952148438</v>
      </c>
    </row>
    <row r="111" spans="1:2" x14ac:dyDescent="0.25">
      <c r="A111" s="3" t="s">
        <v>28</v>
      </c>
      <c r="B111" s="5">
        <v>166599.50952148438</v>
      </c>
    </row>
    <row r="112" spans="1:2" x14ac:dyDescent="0.25">
      <c r="A112" s="3" t="s">
        <v>152</v>
      </c>
      <c r="B112" s="5">
        <v>180356.65673828125</v>
      </c>
    </row>
    <row r="113" spans="1:2" x14ac:dyDescent="0.25">
      <c r="A113" s="3" t="s">
        <v>154</v>
      </c>
      <c r="B113" s="5">
        <v>192374.42944335938</v>
      </c>
    </row>
    <row r="114" spans="1:2" x14ac:dyDescent="0.25">
      <c r="A114" s="3" t="s">
        <v>182</v>
      </c>
      <c r="B114" s="5">
        <v>194396.396484375</v>
      </c>
    </row>
    <row r="115" spans="1:2" x14ac:dyDescent="0.25">
      <c r="A115" s="3" t="s">
        <v>75</v>
      </c>
      <c r="B115" s="5">
        <v>196016.36645507813</v>
      </c>
    </row>
    <row r="116" spans="1:2" x14ac:dyDescent="0.25">
      <c r="A116" s="3" t="s">
        <v>189</v>
      </c>
      <c r="B116" s="5">
        <v>197199.41943359375</v>
      </c>
    </row>
    <row r="117" spans="1:2" x14ac:dyDescent="0.25">
      <c r="A117" s="3" t="s">
        <v>248</v>
      </c>
      <c r="B117" s="5">
        <v>202499.3994140625</v>
      </c>
    </row>
    <row r="118" spans="1:2" x14ac:dyDescent="0.25">
      <c r="A118" s="3" t="s">
        <v>241</v>
      </c>
      <c r="B118" s="5">
        <v>208436.13623046875</v>
      </c>
    </row>
    <row r="119" spans="1:2" x14ac:dyDescent="0.25">
      <c r="A119" s="3" t="s">
        <v>117</v>
      </c>
      <c r="B119" s="5">
        <v>281421.5625</v>
      </c>
    </row>
    <row r="120" spans="1:2" x14ac:dyDescent="0.25">
      <c r="A120" s="3" t="s">
        <v>140</v>
      </c>
      <c r="B120" s="5">
        <v>307600.3125</v>
      </c>
    </row>
    <row r="121" spans="1:2" x14ac:dyDescent="0.25">
      <c r="A121" s="3" t="s">
        <v>116</v>
      </c>
      <c r="B121" s="5">
        <v>314145</v>
      </c>
    </row>
    <row r="122" spans="1:2" x14ac:dyDescent="0.25">
      <c r="A122" s="3" t="s">
        <v>266</v>
      </c>
      <c r="B122" s="5">
        <v>324965.56298828125</v>
      </c>
    </row>
    <row r="123" spans="1:2" x14ac:dyDescent="0.25">
      <c r="A123" s="3" t="s">
        <v>238</v>
      </c>
      <c r="B123" s="5">
        <v>333769.8095703125</v>
      </c>
    </row>
    <row r="124" spans="1:2" x14ac:dyDescent="0.25">
      <c r="A124" s="3" t="s">
        <v>149</v>
      </c>
      <c r="B124" s="5">
        <v>340150.2919921875</v>
      </c>
    </row>
    <row r="125" spans="1:2" x14ac:dyDescent="0.25">
      <c r="A125" s="3" t="s">
        <v>249</v>
      </c>
      <c r="B125" s="5">
        <v>347998.505859375</v>
      </c>
    </row>
    <row r="126" spans="1:2" x14ac:dyDescent="0.25">
      <c r="A126" s="3" t="s">
        <v>211</v>
      </c>
      <c r="B126" s="5">
        <v>350458.30004882813</v>
      </c>
    </row>
    <row r="127" spans="1:2" x14ac:dyDescent="0.25">
      <c r="A127" s="3" t="s">
        <v>257</v>
      </c>
      <c r="B127" s="5">
        <v>351842.4140625</v>
      </c>
    </row>
    <row r="128" spans="1:2" x14ac:dyDescent="0.25">
      <c r="A128" s="3" t="s">
        <v>84</v>
      </c>
      <c r="B128" s="5">
        <v>357610.51025390625</v>
      </c>
    </row>
    <row r="129" spans="1:2" x14ac:dyDescent="0.25">
      <c r="A129" s="3" t="s">
        <v>293</v>
      </c>
      <c r="B129" s="5">
        <v>359994.58032226563</v>
      </c>
    </row>
    <row r="130" spans="1:2" x14ac:dyDescent="0.25">
      <c r="A130" s="3" t="s">
        <v>184</v>
      </c>
      <c r="B130" s="5">
        <v>360427.02392578125</v>
      </c>
    </row>
    <row r="131" spans="1:2" x14ac:dyDescent="0.25">
      <c r="A131" s="3" t="s">
        <v>284</v>
      </c>
      <c r="B131" s="5">
        <v>367413.837890625</v>
      </c>
    </row>
    <row r="132" spans="1:2" x14ac:dyDescent="0.25">
      <c r="A132" s="3" t="s">
        <v>66</v>
      </c>
      <c r="B132" s="5">
        <v>370784.12231445313</v>
      </c>
    </row>
    <row r="133" spans="1:2" x14ac:dyDescent="0.25">
      <c r="A133" s="3" t="s">
        <v>245</v>
      </c>
      <c r="B133" s="5">
        <v>375228.75</v>
      </c>
    </row>
    <row r="134" spans="1:2" x14ac:dyDescent="0.25">
      <c r="A134" s="3" t="s">
        <v>254</v>
      </c>
      <c r="B134" s="5">
        <v>375228.75</v>
      </c>
    </row>
    <row r="135" spans="1:2" x14ac:dyDescent="0.25">
      <c r="A135" s="3" t="s">
        <v>261</v>
      </c>
      <c r="B135" s="5">
        <v>376683.07080078125</v>
      </c>
    </row>
    <row r="136" spans="1:2" x14ac:dyDescent="0.25">
      <c r="A136" s="3" t="s">
        <v>95</v>
      </c>
      <c r="B136" s="5">
        <v>381451.2109375</v>
      </c>
    </row>
    <row r="137" spans="1:2" x14ac:dyDescent="0.25">
      <c r="A137" s="3" t="s">
        <v>164</v>
      </c>
      <c r="B137" s="5">
        <v>383181.35302734375</v>
      </c>
    </row>
    <row r="138" spans="1:2" x14ac:dyDescent="0.25">
      <c r="A138" s="3" t="s">
        <v>267</v>
      </c>
      <c r="B138" s="5">
        <v>394629.677734375</v>
      </c>
    </row>
    <row r="139" spans="1:2" x14ac:dyDescent="0.25">
      <c r="A139" s="3" t="s">
        <v>218</v>
      </c>
      <c r="B139" s="5">
        <v>395822.7158203125</v>
      </c>
    </row>
    <row r="140" spans="1:2" x14ac:dyDescent="0.25">
      <c r="A140" s="3" t="s">
        <v>63</v>
      </c>
      <c r="B140" s="5">
        <v>399732.64770507813</v>
      </c>
    </row>
    <row r="141" spans="1:2" x14ac:dyDescent="0.25">
      <c r="A141" s="3" t="s">
        <v>209</v>
      </c>
      <c r="B141" s="5">
        <v>410060.0517578125</v>
      </c>
    </row>
    <row r="142" spans="1:2" x14ac:dyDescent="0.25">
      <c r="A142" s="3" t="s">
        <v>157</v>
      </c>
      <c r="B142" s="5">
        <v>411868.72705078125</v>
      </c>
    </row>
    <row r="143" spans="1:2" x14ac:dyDescent="0.25">
      <c r="A143" s="3" t="s">
        <v>100</v>
      </c>
      <c r="B143" s="5">
        <v>418443.53759765625</v>
      </c>
    </row>
    <row r="144" spans="1:2" x14ac:dyDescent="0.25">
      <c r="A144" s="3" t="s">
        <v>201</v>
      </c>
      <c r="B144" s="5">
        <v>421980.40209960938</v>
      </c>
    </row>
    <row r="145" spans="1:2" x14ac:dyDescent="0.25">
      <c r="A145" s="3" t="s">
        <v>207</v>
      </c>
      <c r="B145" s="5">
        <v>1005493.8754882813</v>
      </c>
    </row>
    <row r="146" spans="1:2" x14ac:dyDescent="0.25">
      <c r="A146" s="3" t="s">
        <v>110</v>
      </c>
      <c r="B146" s="5">
        <v>1055589.6557617188</v>
      </c>
    </row>
    <row r="147" spans="1:2" x14ac:dyDescent="0.25">
      <c r="A147" s="3" t="s">
        <v>283</v>
      </c>
      <c r="B147" s="5">
        <v>1080637.5458984375</v>
      </c>
    </row>
    <row r="148" spans="1:2" x14ac:dyDescent="0.25">
      <c r="A148" s="3" t="s">
        <v>191</v>
      </c>
      <c r="B148" s="5">
        <v>1202298.7265625</v>
      </c>
    </row>
    <row r="149" spans="1:2" x14ac:dyDescent="0.25">
      <c r="A149" s="3" t="s">
        <v>203</v>
      </c>
      <c r="B149" s="5">
        <v>1205876.9965820313</v>
      </c>
    </row>
    <row r="150" spans="1:2" x14ac:dyDescent="0.25">
      <c r="A150" s="3" t="s">
        <v>309</v>
      </c>
      <c r="B150" s="5">
        <v>9350648.9480285645</v>
      </c>
    </row>
    <row r="151" spans="1:2" x14ac:dyDescent="0.25">
      <c r="A151" s="3" t="s">
        <v>317</v>
      </c>
      <c r="B151" s="5">
        <v>29230866.368407249</v>
      </c>
    </row>
    <row r="153" spans="1:2" x14ac:dyDescent="0.25">
      <c r="A153" s="10" t="s">
        <v>319</v>
      </c>
      <c r="B153" s="9">
        <f>B151</f>
        <v>29230866.368407249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D29B-BD77-485C-8F87-3FDA54671946}">
  <dimension ref="A1:B295"/>
  <sheetViews>
    <sheetView workbookViewId="0">
      <selection activeCell="A3" sqref="A3"/>
    </sheetView>
  </sheetViews>
  <sheetFormatPr defaultRowHeight="15" x14ac:dyDescent="0.25"/>
  <cols>
    <col min="1" max="1" width="30.7109375" bestFit="1" customWidth="1"/>
    <col min="2" max="2" width="20.140625" style="1" bestFit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 t="s">
        <v>322</v>
      </c>
      <c r="B2" s="1">
        <v>9350648.9480285645</v>
      </c>
    </row>
    <row r="3" spans="1:2" x14ac:dyDescent="0.25">
      <c r="A3" t="s">
        <v>203</v>
      </c>
      <c r="B3" s="1">
        <v>1205876.9965820313</v>
      </c>
    </row>
    <row r="4" spans="1:2" x14ac:dyDescent="0.25">
      <c r="A4" t="s">
        <v>191</v>
      </c>
      <c r="B4" s="1">
        <v>1202298.7265625</v>
      </c>
    </row>
    <row r="5" spans="1:2" x14ac:dyDescent="0.25">
      <c r="A5" t="s">
        <v>283</v>
      </c>
      <c r="B5" s="1">
        <v>1080637.5458984375</v>
      </c>
    </row>
    <row r="6" spans="1:2" x14ac:dyDescent="0.25">
      <c r="A6" t="s">
        <v>110</v>
      </c>
      <c r="B6" s="1">
        <v>1055589.6557617188</v>
      </c>
    </row>
    <row r="7" spans="1:2" x14ac:dyDescent="0.25">
      <c r="A7" t="s">
        <v>207</v>
      </c>
      <c r="B7" s="1">
        <v>1005493.8754882813</v>
      </c>
    </row>
    <row r="8" spans="1:2" x14ac:dyDescent="0.25">
      <c r="A8" t="s">
        <v>201</v>
      </c>
      <c r="B8" s="1">
        <v>421980.40209960938</v>
      </c>
    </row>
    <row r="9" spans="1:2" x14ac:dyDescent="0.25">
      <c r="A9" t="s">
        <v>100</v>
      </c>
      <c r="B9" s="1">
        <v>418443.53759765625</v>
      </c>
    </row>
    <row r="10" spans="1:2" x14ac:dyDescent="0.25">
      <c r="A10" t="s">
        <v>157</v>
      </c>
      <c r="B10" s="1">
        <v>411868.72705078125</v>
      </c>
    </row>
    <row r="11" spans="1:2" x14ac:dyDescent="0.25">
      <c r="A11" t="s">
        <v>209</v>
      </c>
      <c r="B11" s="1">
        <v>410060.0517578125</v>
      </c>
    </row>
    <row r="12" spans="1:2" x14ac:dyDescent="0.25">
      <c r="A12" t="s">
        <v>63</v>
      </c>
      <c r="B12" s="1">
        <v>399732.64770507813</v>
      </c>
    </row>
    <row r="13" spans="1:2" x14ac:dyDescent="0.25">
      <c r="A13" t="s">
        <v>218</v>
      </c>
      <c r="B13" s="1">
        <v>395822.7158203125</v>
      </c>
    </row>
    <row r="14" spans="1:2" x14ac:dyDescent="0.25">
      <c r="A14" t="s">
        <v>267</v>
      </c>
      <c r="B14" s="1">
        <v>394629.677734375</v>
      </c>
    </row>
    <row r="15" spans="1:2" x14ac:dyDescent="0.25">
      <c r="A15" t="s">
        <v>164</v>
      </c>
      <c r="B15" s="1">
        <v>383181.35302734375</v>
      </c>
    </row>
    <row r="16" spans="1:2" x14ac:dyDescent="0.25">
      <c r="A16" t="s">
        <v>95</v>
      </c>
      <c r="B16" s="1">
        <v>381451.2109375</v>
      </c>
    </row>
    <row r="17" spans="1:2" x14ac:dyDescent="0.25">
      <c r="A17" t="s">
        <v>261</v>
      </c>
      <c r="B17" s="1">
        <v>376683.07080078125</v>
      </c>
    </row>
    <row r="18" spans="1:2" x14ac:dyDescent="0.25">
      <c r="A18" t="s">
        <v>245</v>
      </c>
      <c r="B18" s="1">
        <v>375228.75</v>
      </c>
    </row>
    <row r="19" spans="1:2" x14ac:dyDescent="0.25">
      <c r="A19" t="s">
        <v>254</v>
      </c>
      <c r="B19" s="1">
        <v>375228.75</v>
      </c>
    </row>
    <row r="20" spans="1:2" x14ac:dyDescent="0.25">
      <c r="A20" t="s">
        <v>66</v>
      </c>
      <c r="B20" s="1">
        <v>370784.12231445313</v>
      </c>
    </row>
    <row r="21" spans="1:2" x14ac:dyDescent="0.25">
      <c r="A21" t="s">
        <v>284</v>
      </c>
      <c r="B21" s="1">
        <v>367413.837890625</v>
      </c>
    </row>
    <row r="22" spans="1:2" x14ac:dyDescent="0.25">
      <c r="A22" t="s">
        <v>184</v>
      </c>
      <c r="B22" s="1">
        <v>360427.02392578125</v>
      </c>
    </row>
    <row r="23" spans="1:2" x14ac:dyDescent="0.25">
      <c r="A23" t="s">
        <v>293</v>
      </c>
      <c r="B23" s="1">
        <v>359994.58032226563</v>
      </c>
    </row>
    <row r="24" spans="1:2" x14ac:dyDescent="0.25">
      <c r="A24" t="s">
        <v>84</v>
      </c>
      <c r="B24" s="1">
        <v>357610.51025390625</v>
      </c>
    </row>
    <row r="25" spans="1:2" x14ac:dyDescent="0.25">
      <c r="A25" t="s">
        <v>257</v>
      </c>
      <c r="B25" s="1">
        <v>351842.4140625</v>
      </c>
    </row>
    <row r="26" spans="1:2" x14ac:dyDescent="0.25">
      <c r="A26" t="s">
        <v>211</v>
      </c>
      <c r="B26" s="1">
        <v>350458.30004882813</v>
      </c>
    </row>
    <row r="27" spans="1:2" x14ac:dyDescent="0.25">
      <c r="A27" t="s">
        <v>249</v>
      </c>
      <c r="B27" s="1">
        <v>347998.505859375</v>
      </c>
    </row>
    <row r="28" spans="1:2" x14ac:dyDescent="0.25">
      <c r="A28" t="s">
        <v>149</v>
      </c>
      <c r="B28" s="1">
        <v>340150.2919921875</v>
      </c>
    </row>
    <row r="29" spans="1:2" x14ac:dyDescent="0.25">
      <c r="A29" t="s">
        <v>238</v>
      </c>
      <c r="B29" s="1">
        <v>333769.8095703125</v>
      </c>
    </row>
    <row r="30" spans="1:2" x14ac:dyDescent="0.25">
      <c r="A30" t="s">
        <v>266</v>
      </c>
      <c r="B30" s="1">
        <v>324965.56298828125</v>
      </c>
    </row>
    <row r="31" spans="1:2" x14ac:dyDescent="0.25">
      <c r="A31" t="s">
        <v>116</v>
      </c>
      <c r="B31" s="1">
        <v>314145</v>
      </c>
    </row>
    <row r="32" spans="1:2" x14ac:dyDescent="0.25">
      <c r="A32" t="s">
        <v>140</v>
      </c>
      <c r="B32" s="1">
        <v>307600.3125</v>
      </c>
    </row>
    <row r="33" spans="1:2" x14ac:dyDescent="0.25">
      <c r="A33" t="s">
        <v>117</v>
      </c>
      <c r="B33" s="1">
        <v>281421.5625</v>
      </c>
    </row>
    <row r="34" spans="1:2" x14ac:dyDescent="0.25">
      <c r="A34" t="s">
        <v>241</v>
      </c>
      <c r="B34" s="1">
        <v>208436.13623046875</v>
      </c>
    </row>
    <row r="35" spans="1:2" x14ac:dyDescent="0.25">
      <c r="A35" t="s">
        <v>248</v>
      </c>
      <c r="B35" s="1">
        <v>202499.3994140625</v>
      </c>
    </row>
    <row r="36" spans="1:2" x14ac:dyDescent="0.25">
      <c r="A36" t="s">
        <v>189</v>
      </c>
      <c r="B36" s="1">
        <v>197199.41943359375</v>
      </c>
    </row>
    <row r="37" spans="1:2" x14ac:dyDescent="0.25">
      <c r="A37" t="s">
        <v>75</v>
      </c>
      <c r="B37" s="1">
        <v>196016.36645507813</v>
      </c>
    </row>
    <row r="38" spans="1:2" x14ac:dyDescent="0.25">
      <c r="A38" t="s">
        <v>182</v>
      </c>
      <c r="B38" s="1">
        <v>194396.396484375</v>
      </c>
    </row>
    <row r="39" spans="1:2" x14ac:dyDescent="0.25">
      <c r="A39" t="s">
        <v>154</v>
      </c>
      <c r="B39" s="1">
        <v>192374.42944335938</v>
      </c>
    </row>
    <row r="40" spans="1:2" x14ac:dyDescent="0.25">
      <c r="A40" t="s">
        <v>152</v>
      </c>
      <c r="B40" s="1">
        <v>180356.65673828125</v>
      </c>
    </row>
    <row r="41" spans="1:2" x14ac:dyDescent="0.25">
      <c r="A41" t="s">
        <v>28</v>
      </c>
      <c r="B41" s="1">
        <v>166599.50952148438</v>
      </c>
    </row>
    <row r="42" spans="1:2" x14ac:dyDescent="0.25">
      <c r="A42" t="s">
        <v>187</v>
      </c>
      <c r="B42" s="1">
        <v>165374.50952148438</v>
      </c>
    </row>
    <row r="43" spans="1:2" x14ac:dyDescent="0.25">
      <c r="A43" t="s">
        <v>219</v>
      </c>
      <c r="B43" s="1">
        <v>151874.54956054688</v>
      </c>
    </row>
    <row r="44" spans="1:2" x14ac:dyDescent="0.25">
      <c r="A44" t="s">
        <v>153</v>
      </c>
      <c r="B44" s="1">
        <v>142799.57958984375</v>
      </c>
    </row>
    <row r="45" spans="1:2" x14ac:dyDescent="0.25">
      <c r="A45" t="s">
        <v>270</v>
      </c>
      <c r="B45" s="1">
        <v>128774.09741210938</v>
      </c>
    </row>
    <row r="46" spans="1:2" x14ac:dyDescent="0.25">
      <c r="A46" t="s">
        <v>206</v>
      </c>
      <c r="B46" s="1">
        <v>122399.6396484375</v>
      </c>
    </row>
    <row r="47" spans="1:2" x14ac:dyDescent="0.25">
      <c r="A47" t="s">
        <v>171</v>
      </c>
      <c r="B47" s="1">
        <v>117840.44763183594</v>
      </c>
    </row>
    <row r="48" spans="1:2" x14ac:dyDescent="0.25">
      <c r="A48" t="s">
        <v>42</v>
      </c>
      <c r="B48" s="1">
        <v>113884.5185546875</v>
      </c>
    </row>
    <row r="49" spans="1:2" x14ac:dyDescent="0.25">
      <c r="A49" t="s">
        <v>135</v>
      </c>
      <c r="B49" s="1">
        <v>106906.7978515625</v>
      </c>
    </row>
    <row r="50" spans="1:2" x14ac:dyDescent="0.25">
      <c r="A50" t="s">
        <v>242</v>
      </c>
      <c r="B50" s="1">
        <v>106189.61865234375</v>
      </c>
    </row>
    <row r="51" spans="1:2" x14ac:dyDescent="0.25">
      <c r="A51" t="s">
        <v>204</v>
      </c>
      <c r="B51" s="1">
        <v>99264.208740234375</v>
      </c>
    </row>
    <row r="52" spans="1:2" x14ac:dyDescent="0.25">
      <c r="A52" t="s">
        <v>163</v>
      </c>
      <c r="B52" s="1">
        <v>98494.71875</v>
      </c>
    </row>
    <row r="53" spans="1:2" x14ac:dyDescent="0.25">
      <c r="A53" t="s">
        <v>272</v>
      </c>
      <c r="B53" s="1">
        <v>98402.848022460938</v>
      </c>
    </row>
    <row r="54" spans="1:2" x14ac:dyDescent="0.25">
      <c r="A54" t="s">
        <v>137</v>
      </c>
      <c r="B54" s="1">
        <v>78027.703742980957</v>
      </c>
    </row>
    <row r="55" spans="1:2" x14ac:dyDescent="0.25">
      <c r="A55" t="s">
        <v>6</v>
      </c>
      <c r="B55" s="1">
        <v>77033.6875</v>
      </c>
    </row>
    <row r="56" spans="1:2" x14ac:dyDescent="0.25">
      <c r="A56" t="s">
        <v>250</v>
      </c>
      <c r="B56" s="1">
        <v>72031.5</v>
      </c>
    </row>
    <row r="57" spans="1:2" x14ac:dyDescent="0.25">
      <c r="A57" t="s">
        <v>292</v>
      </c>
      <c r="B57" s="1">
        <v>72031.5</v>
      </c>
    </row>
    <row r="58" spans="1:2" x14ac:dyDescent="0.25">
      <c r="A58" t="s">
        <v>246</v>
      </c>
      <c r="B58" s="1">
        <v>69030.1875</v>
      </c>
    </row>
    <row r="59" spans="1:2" x14ac:dyDescent="0.25">
      <c r="A59" t="s">
        <v>59</v>
      </c>
      <c r="B59" s="1">
        <v>67029.3125</v>
      </c>
    </row>
    <row r="60" spans="1:2" x14ac:dyDescent="0.25">
      <c r="A60" t="s">
        <v>172</v>
      </c>
      <c r="B60" s="1">
        <v>47510.3984375</v>
      </c>
    </row>
    <row r="61" spans="1:2" x14ac:dyDescent="0.25">
      <c r="A61" t="s">
        <v>33</v>
      </c>
      <c r="B61" s="1">
        <v>46619.579029083252</v>
      </c>
    </row>
    <row r="62" spans="1:2" x14ac:dyDescent="0.25">
      <c r="A62" t="s">
        <v>26</v>
      </c>
      <c r="B62" s="1">
        <v>43798.648559570313</v>
      </c>
    </row>
    <row r="63" spans="1:2" x14ac:dyDescent="0.25">
      <c r="A63" t="s">
        <v>85</v>
      </c>
      <c r="B63" s="1">
        <v>43798.648559570313</v>
      </c>
    </row>
    <row r="64" spans="1:2" x14ac:dyDescent="0.25">
      <c r="A64" t="s">
        <v>27</v>
      </c>
      <c r="B64" s="1">
        <v>42313.948608398438</v>
      </c>
    </row>
    <row r="65" spans="1:2" x14ac:dyDescent="0.25">
      <c r="A65" t="s">
        <v>78</v>
      </c>
      <c r="B65" s="1">
        <v>40829.248657226563</v>
      </c>
    </row>
    <row r="66" spans="1:2" x14ac:dyDescent="0.25">
      <c r="A66" t="s">
        <v>168</v>
      </c>
      <c r="B66" s="1">
        <v>40307.671230316162</v>
      </c>
    </row>
    <row r="67" spans="1:2" x14ac:dyDescent="0.25">
      <c r="A67" t="s">
        <v>130</v>
      </c>
      <c r="B67" s="1">
        <v>39344.548706054688</v>
      </c>
    </row>
    <row r="68" spans="1:2" x14ac:dyDescent="0.25">
      <c r="A68" t="s">
        <v>215</v>
      </c>
      <c r="B68" s="1">
        <v>37117.498779296875</v>
      </c>
    </row>
    <row r="69" spans="1:2" x14ac:dyDescent="0.25">
      <c r="A69" t="s">
        <v>20</v>
      </c>
      <c r="B69" s="1">
        <v>35632.798828125</v>
      </c>
    </row>
    <row r="70" spans="1:2" x14ac:dyDescent="0.25">
      <c r="A70" t="s">
        <v>53</v>
      </c>
      <c r="B70" s="1">
        <v>35632.798828125</v>
      </c>
    </row>
    <row r="71" spans="1:2" x14ac:dyDescent="0.25">
      <c r="A71" t="s">
        <v>230</v>
      </c>
      <c r="B71" s="1">
        <v>34890.448852539063</v>
      </c>
    </row>
    <row r="72" spans="1:2" x14ac:dyDescent="0.25">
      <c r="A72" t="s">
        <v>142</v>
      </c>
      <c r="B72" s="1">
        <v>34818.389734268188</v>
      </c>
    </row>
    <row r="73" spans="1:2" x14ac:dyDescent="0.25">
      <c r="A73" t="s">
        <v>89</v>
      </c>
      <c r="B73" s="1">
        <v>31319.41943359375</v>
      </c>
    </row>
    <row r="74" spans="1:2" x14ac:dyDescent="0.25">
      <c r="A74" t="s">
        <v>83</v>
      </c>
      <c r="B74" s="1">
        <v>30239.439453125</v>
      </c>
    </row>
    <row r="75" spans="1:2" x14ac:dyDescent="0.25">
      <c r="A75" t="s">
        <v>10</v>
      </c>
      <c r="B75" s="1">
        <v>28249.49951171875</v>
      </c>
    </row>
    <row r="76" spans="1:2" x14ac:dyDescent="0.25">
      <c r="A76" t="s">
        <v>243</v>
      </c>
      <c r="B76" s="1">
        <v>27970.798690795898</v>
      </c>
    </row>
    <row r="77" spans="1:2" x14ac:dyDescent="0.25">
      <c r="A77" t="s">
        <v>125</v>
      </c>
      <c r="B77" s="1">
        <v>27119.51953125</v>
      </c>
    </row>
    <row r="78" spans="1:2" x14ac:dyDescent="0.25">
      <c r="A78" t="s">
        <v>40</v>
      </c>
      <c r="B78" s="1">
        <v>27105.649785995483</v>
      </c>
    </row>
    <row r="79" spans="1:2" x14ac:dyDescent="0.25">
      <c r="A79" t="s">
        <v>52</v>
      </c>
      <c r="B79" s="1">
        <v>26459.509521484375</v>
      </c>
    </row>
    <row r="80" spans="1:2" x14ac:dyDescent="0.25">
      <c r="A80" t="s">
        <v>58</v>
      </c>
      <c r="B80" s="1">
        <v>25919.51953125</v>
      </c>
    </row>
    <row r="81" spans="1:2" x14ac:dyDescent="0.25">
      <c r="A81" t="s">
        <v>9</v>
      </c>
      <c r="B81" s="1">
        <v>25424.549560546875</v>
      </c>
    </row>
    <row r="82" spans="1:2" x14ac:dyDescent="0.25">
      <c r="A82" t="s">
        <v>120</v>
      </c>
      <c r="B82" s="1">
        <v>25424.549560546875</v>
      </c>
    </row>
    <row r="83" spans="1:2" x14ac:dyDescent="0.25">
      <c r="A83" t="s">
        <v>5</v>
      </c>
      <c r="B83" s="1">
        <v>25406.36922454834</v>
      </c>
    </row>
    <row r="84" spans="1:2" x14ac:dyDescent="0.25">
      <c r="A84" t="s">
        <v>69</v>
      </c>
      <c r="B84" s="1">
        <v>24636.479248046875</v>
      </c>
    </row>
    <row r="85" spans="1:2" x14ac:dyDescent="0.25">
      <c r="A85" t="s">
        <v>291</v>
      </c>
      <c r="B85" s="1">
        <v>23140.73978805542</v>
      </c>
    </row>
    <row r="86" spans="1:2" x14ac:dyDescent="0.25">
      <c r="A86" t="s">
        <v>277</v>
      </c>
      <c r="B86" s="1">
        <v>23070.240783691406</v>
      </c>
    </row>
    <row r="87" spans="1:2" x14ac:dyDescent="0.25">
      <c r="A87" t="s">
        <v>122</v>
      </c>
      <c r="B87" s="1">
        <v>22435.559761047363</v>
      </c>
    </row>
    <row r="88" spans="1:2" x14ac:dyDescent="0.25">
      <c r="A88" t="s">
        <v>144</v>
      </c>
      <c r="B88" s="1">
        <v>22139.589599609375</v>
      </c>
    </row>
    <row r="89" spans="1:2" x14ac:dyDescent="0.25">
      <c r="A89" t="s">
        <v>47</v>
      </c>
      <c r="B89" s="1">
        <v>22081.91068649292</v>
      </c>
    </row>
    <row r="90" spans="1:2" x14ac:dyDescent="0.25">
      <c r="A90" t="s">
        <v>169</v>
      </c>
      <c r="B90" s="1">
        <v>22034.609619140625</v>
      </c>
    </row>
    <row r="91" spans="1:2" x14ac:dyDescent="0.25">
      <c r="A91" t="s">
        <v>190</v>
      </c>
      <c r="B91" s="1">
        <v>21973.930683135986</v>
      </c>
    </row>
    <row r="92" spans="1:2" x14ac:dyDescent="0.25">
      <c r="A92" t="s">
        <v>25</v>
      </c>
      <c r="B92" s="1">
        <v>21919.94068145752</v>
      </c>
    </row>
    <row r="93" spans="1:2" x14ac:dyDescent="0.25">
      <c r="A93" t="s">
        <v>73</v>
      </c>
      <c r="B93" s="1">
        <v>21541.379802703857</v>
      </c>
    </row>
    <row r="94" spans="1:2" x14ac:dyDescent="0.25">
      <c r="A94" t="s">
        <v>176</v>
      </c>
      <c r="B94" s="1">
        <v>21276.959350585938</v>
      </c>
    </row>
    <row r="95" spans="1:2" x14ac:dyDescent="0.25">
      <c r="A95" t="s">
        <v>13</v>
      </c>
      <c r="B95" s="1">
        <v>21177.559028625488</v>
      </c>
    </row>
    <row r="96" spans="1:2" x14ac:dyDescent="0.25">
      <c r="A96" t="s">
        <v>60</v>
      </c>
      <c r="B96" s="1">
        <v>20229.749536514282</v>
      </c>
    </row>
    <row r="97" spans="1:2" x14ac:dyDescent="0.25">
      <c r="A97" t="s">
        <v>226</v>
      </c>
      <c r="B97" s="1">
        <v>20192.260627746582</v>
      </c>
    </row>
    <row r="98" spans="1:2" x14ac:dyDescent="0.25">
      <c r="A98" t="s">
        <v>195</v>
      </c>
      <c r="B98" s="1">
        <v>19574.749755859375</v>
      </c>
    </row>
    <row r="99" spans="1:2" x14ac:dyDescent="0.25">
      <c r="A99" t="s">
        <v>251</v>
      </c>
      <c r="B99" s="1">
        <v>18176.553344726563</v>
      </c>
    </row>
    <row r="100" spans="1:2" x14ac:dyDescent="0.25">
      <c r="A100" t="s">
        <v>113</v>
      </c>
      <c r="B100" s="1">
        <v>15444.049291610718</v>
      </c>
    </row>
    <row r="101" spans="1:2" x14ac:dyDescent="0.25">
      <c r="A101" t="s">
        <v>133</v>
      </c>
      <c r="B101" s="1">
        <v>15390.879608154297</v>
      </c>
    </row>
    <row r="102" spans="1:2" x14ac:dyDescent="0.25">
      <c r="A102" t="s">
        <v>159</v>
      </c>
      <c r="B102" s="1">
        <v>15380.160522460938</v>
      </c>
    </row>
    <row r="103" spans="1:2" x14ac:dyDescent="0.25">
      <c r="A103" t="s">
        <v>263</v>
      </c>
      <c r="B103" s="1">
        <v>15380.160522460938</v>
      </c>
    </row>
    <row r="104" spans="1:2" x14ac:dyDescent="0.25">
      <c r="A104" t="s">
        <v>134</v>
      </c>
      <c r="B104" s="1">
        <v>14681.062316894531</v>
      </c>
    </row>
    <row r="105" spans="1:2" x14ac:dyDescent="0.25">
      <c r="A105" t="s">
        <v>265</v>
      </c>
      <c r="B105" s="1">
        <v>13981.964111328125</v>
      </c>
    </row>
    <row r="106" spans="1:2" x14ac:dyDescent="0.25">
      <c r="A106" t="s">
        <v>131</v>
      </c>
      <c r="B106" s="1">
        <v>13282.865905761719</v>
      </c>
    </row>
    <row r="107" spans="1:2" x14ac:dyDescent="0.25">
      <c r="A107" t="s">
        <v>46</v>
      </c>
      <c r="B107" s="1">
        <v>12636.5</v>
      </c>
    </row>
    <row r="108" spans="1:2" x14ac:dyDescent="0.25">
      <c r="A108" t="s">
        <v>94</v>
      </c>
      <c r="B108" s="1">
        <v>12583.767700195313</v>
      </c>
    </row>
    <row r="109" spans="1:2" x14ac:dyDescent="0.25">
      <c r="A109" t="s">
        <v>228</v>
      </c>
      <c r="B109" s="1">
        <v>12382.5</v>
      </c>
    </row>
    <row r="110" spans="1:2" x14ac:dyDescent="0.25">
      <c r="A110" t="s">
        <v>19</v>
      </c>
      <c r="B110" s="1">
        <v>11884.669494628906</v>
      </c>
    </row>
    <row r="111" spans="1:2" x14ac:dyDescent="0.25">
      <c r="A111" t="s">
        <v>81</v>
      </c>
      <c r="B111" s="1">
        <v>11884.669494628906</v>
      </c>
    </row>
    <row r="112" spans="1:2" x14ac:dyDescent="0.25">
      <c r="A112" t="s">
        <v>279</v>
      </c>
      <c r="B112" s="1">
        <v>11185.5712890625</v>
      </c>
    </row>
    <row r="113" spans="1:2" x14ac:dyDescent="0.25">
      <c r="A113" t="s">
        <v>280</v>
      </c>
      <c r="B113" s="1">
        <v>10668</v>
      </c>
    </row>
    <row r="114" spans="1:2" x14ac:dyDescent="0.25">
      <c r="A114" t="s">
        <v>285</v>
      </c>
      <c r="B114" s="1">
        <v>9480.2400226593018</v>
      </c>
    </row>
    <row r="115" spans="1:2" x14ac:dyDescent="0.25">
      <c r="A115" t="s">
        <v>162</v>
      </c>
      <c r="B115" s="1">
        <v>7425.1196594238281</v>
      </c>
    </row>
    <row r="116" spans="1:2" x14ac:dyDescent="0.25">
      <c r="A116" t="s">
        <v>177</v>
      </c>
      <c r="B116" s="1">
        <v>7307.3898782730103</v>
      </c>
    </row>
    <row r="117" spans="1:2" x14ac:dyDescent="0.25">
      <c r="A117" t="s">
        <v>146</v>
      </c>
      <c r="B117" s="1">
        <v>7218.5998268127441</v>
      </c>
    </row>
    <row r="118" spans="1:2" x14ac:dyDescent="0.25">
      <c r="A118" t="s">
        <v>21</v>
      </c>
      <c r="B118" s="1">
        <v>2679.0199317932129</v>
      </c>
    </row>
    <row r="119" spans="1:2" x14ac:dyDescent="0.25">
      <c r="A119" t="s">
        <v>205</v>
      </c>
      <c r="B119" s="1">
        <v>2427.2999382019043</v>
      </c>
    </row>
    <row r="120" spans="1:2" x14ac:dyDescent="0.25">
      <c r="A120" t="s">
        <v>2</v>
      </c>
    </row>
    <row r="121" spans="1:2" x14ac:dyDescent="0.25">
      <c r="A121" t="s">
        <v>3</v>
      </c>
    </row>
    <row r="122" spans="1:2" x14ac:dyDescent="0.25">
      <c r="A122" t="s">
        <v>4</v>
      </c>
    </row>
    <row r="123" spans="1:2" x14ac:dyDescent="0.25">
      <c r="A123" t="s">
        <v>7</v>
      </c>
    </row>
    <row r="124" spans="1:2" x14ac:dyDescent="0.25">
      <c r="A124" t="s">
        <v>8</v>
      </c>
    </row>
    <row r="125" spans="1:2" x14ac:dyDescent="0.25">
      <c r="A125" t="s">
        <v>11</v>
      </c>
    </row>
    <row r="126" spans="1:2" x14ac:dyDescent="0.25">
      <c r="A126" t="s">
        <v>12</v>
      </c>
    </row>
    <row r="127" spans="1:2" x14ac:dyDescent="0.25">
      <c r="A127" t="s">
        <v>14</v>
      </c>
    </row>
    <row r="128" spans="1:2" x14ac:dyDescent="0.25">
      <c r="A128" t="s">
        <v>15</v>
      </c>
    </row>
    <row r="129" spans="1:1" x14ac:dyDescent="0.25">
      <c r="A129" t="s">
        <v>16</v>
      </c>
    </row>
    <row r="130" spans="1:1" x14ac:dyDescent="0.25">
      <c r="A130" t="s">
        <v>17</v>
      </c>
    </row>
    <row r="131" spans="1:1" x14ac:dyDescent="0.25">
      <c r="A131" t="s">
        <v>18</v>
      </c>
    </row>
    <row r="132" spans="1:1" x14ac:dyDescent="0.25">
      <c r="A132" t="s">
        <v>22</v>
      </c>
    </row>
    <row r="133" spans="1:1" x14ac:dyDescent="0.25">
      <c r="A133" t="s">
        <v>23</v>
      </c>
    </row>
    <row r="134" spans="1:1" x14ac:dyDescent="0.25">
      <c r="A134" t="s">
        <v>24</v>
      </c>
    </row>
    <row r="135" spans="1:1" x14ac:dyDescent="0.25">
      <c r="A135" t="s">
        <v>29</v>
      </c>
    </row>
    <row r="136" spans="1:1" x14ac:dyDescent="0.25">
      <c r="A136" t="s">
        <v>30</v>
      </c>
    </row>
    <row r="137" spans="1:1" x14ac:dyDescent="0.25">
      <c r="A137" t="s">
        <v>31</v>
      </c>
    </row>
    <row r="138" spans="1:1" x14ac:dyDescent="0.25">
      <c r="A138" t="s">
        <v>32</v>
      </c>
    </row>
    <row r="139" spans="1:1" x14ac:dyDescent="0.25">
      <c r="A139" t="s">
        <v>34</v>
      </c>
    </row>
    <row r="140" spans="1:1" x14ac:dyDescent="0.25">
      <c r="A140" t="s">
        <v>35</v>
      </c>
    </row>
    <row r="141" spans="1:1" x14ac:dyDescent="0.25">
      <c r="A141" t="s">
        <v>36</v>
      </c>
    </row>
    <row r="142" spans="1:1" x14ac:dyDescent="0.25">
      <c r="A142" t="s">
        <v>37</v>
      </c>
    </row>
    <row r="143" spans="1:1" x14ac:dyDescent="0.25">
      <c r="A143" t="s">
        <v>38</v>
      </c>
    </row>
    <row r="144" spans="1:1" x14ac:dyDescent="0.25">
      <c r="A144" t="s">
        <v>39</v>
      </c>
    </row>
    <row r="145" spans="1:1" x14ac:dyDescent="0.25">
      <c r="A145" t="s">
        <v>41</v>
      </c>
    </row>
    <row r="146" spans="1:1" x14ac:dyDescent="0.25">
      <c r="A146" t="s">
        <v>43</v>
      </c>
    </row>
    <row r="147" spans="1:1" x14ac:dyDescent="0.25">
      <c r="A147" t="s">
        <v>44</v>
      </c>
    </row>
    <row r="148" spans="1:1" x14ac:dyDescent="0.25">
      <c r="A148" t="s">
        <v>45</v>
      </c>
    </row>
    <row r="149" spans="1:1" x14ac:dyDescent="0.25">
      <c r="A149" t="s">
        <v>48</v>
      </c>
    </row>
    <row r="150" spans="1:1" x14ac:dyDescent="0.25">
      <c r="A150" t="s">
        <v>49</v>
      </c>
    </row>
    <row r="151" spans="1:1" x14ac:dyDescent="0.25">
      <c r="A151" t="s">
        <v>50</v>
      </c>
    </row>
    <row r="152" spans="1:1" x14ac:dyDescent="0.25">
      <c r="A152" t="s">
        <v>51</v>
      </c>
    </row>
    <row r="153" spans="1:1" x14ac:dyDescent="0.25">
      <c r="A153" t="s">
        <v>54</v>
      </c>
    </row>
    <row r="154" spans="1:1" x14ac:dyDescent="0.25">
      <c r="A154" t="s">
        <v>55</v>
      </c>
    </row>
    <row r="155" spans="1:1" x14ac:dyDescent="0.25">
      <c r="A155" t="s">
        <v>56</v>
      </c>
    </row>
    <row r="156" spans="1:1" x14ac:dyDescent="0.25">
      <c r="A156" t="s">
        <v>57</v>
      </c>
    </row>
    <row r="157" spans="1:1" x14ac:dyDescent="0.25">
      <c r="A157" t="s">
        <v>61</v>
      </c>
    </row>
    <row r="158" spans="1:1" x14ac:dyDescent="0.25">
      <c r="A158" t="s">
        <v>62</v>
      </c>
    </row>
    <row r="159" spans="1:1" x14ac:dyDescent="0.25">
      <c r="A159" t="s">
        <v>64</v>
      </c>
    </row>
    <row r="160" spans="1:1" x14ac:dyDescent="0.25">
      <c r="A160" t="s">
        <v>65</v>
      </c>
    </row>
    <row r="161" spans="1:1" x14ac:dyDescent="0.25">
      <c r="A161" t="s">
        <v>67</v>
      </c>
    </row>
    <row r="162" spans="1:1" x14ac:dyDescent="0.25">
      <c r="A162" t="s">
        <v>68</v>
      </c>
    </row>
    <row r="163" spans="1:1" x14ac:dyDescent="0.25">
      <c r="A163" t="s">
        <v>70</v>
      </c>
    </row>
    <row r="164" spans="1:1" x14ac:dyDescent="0.25">
      <c r="A164" t="s">
        <v>71</v>
      </c>
    </row>
    <row r="165" spans="1:1" x14ac:dyDescent="0.25">
      <c r="A165" t="s">
        <v>72</v>
      </c>
    </row>
    <row r="166" spans="1:1" x14ac:dyDescent="0.25">
      <c r="A166" t="s">
        <v>74</v>
      </c>
    </row>
    <row r="167" spans="1:1" x14ac:dyDescent="0.25">
      <c r="A167" t="s">
        <v>76</v>
      </c>
    </row>
    <row r="168" spans="1:1" x14ac:dyDescent="0.25">
      <c r="A168" t="s">
        <v>77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82</v>
      </c>
    </row>
    <row r="172" spans="1:1" x14ac:dyDescent="0.25">
      <c r="A172" t="s">
        <v>86</v>
      </c>
    </row>
    <row r="173" spans="1:1" x14ac:dyDescent="0.25">
      <c r="A173" t="s">
        <v>87</v>
      </c>
    </row>
    <row r="174" spans="1:1" x14ac:dyDescent="0.25">
      <c r="A174" t="s">
        <v>88</v>
      </c>
    </row>
    <row r="175" spans="1:1" x14ac:dyDescent="0.25">
      <c r="A175" t="s">
        <v>90</v>
      </c>
    </row>
    <row r="176" spans="1:1" x14ac:dyDescent="0.25">
      <c r="A176" t="s">
        <v>91</v>
      </c>
    </row>
    <row r="177" spans="1:1" x14ac:dyDescent="0.25">
      <c r="A177" t="s">
        <v>92</v>
      </c>
    </row>
    <row r="178" spans="1:1" x14ac:dyDescent="0.25">
      <c r="A178" t="s">
        <v>93</v>
      </c>
    </row>
    <row r="179" spans="1:1" x14ac:dyDescent="0.25">
      <c r="A179" t="s">
        <v>96</v>
      </c>
    </row>
    <row r="180" spans="1:1" x14ac:dyDescent="0.25">
      <c r="A180" t="s">
        <v>97</v>
      </c>
    </row>
    <row r="181" spans="1:1" x14ac:dyDescent="0.25">
      <c r="A181" t="s">
        <v>98</v>
      </c>
    </row>
    <row r="182" spans="1:1" x14ac:dyDescent="0.25">
      <c r="A182" t="s">
        <v>99</v>
      </c>
    </row>
    <row r="183" spans="1:1" x14ac:dyDescent="0.25">
      <c r="A183" t="s">
        <v>101</v>
      </c>
    </row>
    <row r="184" spans="1:1" x14ac:dyDescent="0.25">
      <c r="A184" t="s">
        <v>102</v>
      </c>
    </row>
    <row r="185" spans="1:1" x14ac:dyDescent="0.25">
      <c r="A185" t="s">
        <v>103</v>
      </c>
    </row>
    <row r="186" spans="1:1" x14ac:dyDescent="0.25">
      <c r="A186" t="s">
        <v>104</v>
      </c>
    </row>
    <row r="187" spans="1:1" x14ac:dyDescent="0.25">
      <c r="A187" t="s">
        <v>105</v>
      </c>
    </row>
    <row r="188" spans="1:1" x14ac:dyDescent="0.25">
      <c r="A188" t="s">
        <v>106</v>
      </c>
    </row>
    <row r="189" spans="1:1" x14ac:dyDescent="0.25">
      <c r="A189" t="s">
        <v>107</v>
      </c>
    </row>
    <row r="190" spans="1:1" x14ac:dyDescent="0.25">
      <c r="A190" t="s">
        <v>108</v>
      </c>
    </row>
    <row r="191" spans="1:1" x14ac:dyDescent="0.25">
      <c r="A191" t="s">
        <v>109</v>
      </c>
    </row>
    <row r="192" spans="1:1" x14ac:dyDescent="0.25">
      <c r="A192" t="s">
        <v>111</v>
      </c>
    </row>
    <row r="193" spans="1:1" x14ac:dyDescent="0.25">
      <c r="A193" t="s">
        <v>112</v>
      </c>
    </row>
    <row r="194" spans="1:1" x14ac:dyDescent="0.25">
      <c r="A194" t="s">
        <v>114</v>
      </c>
    </row>
    <row r="195" spans="1:1" x14ac:dyDescent="0.25">
      <c r="A195" t="s">
        <v>115</v>
      </c>
    </row>
    <row r="196" spans="1:1" x14ac:dyDescent="0.25">
      <c r="A196" t="s">
        <v>118</v>
      </c>
    </row>
    <row r="197" spans="1:1" x14ac:dyDescent="0.25">
      <c r="A197" t="s">
        <v>119</v>
      </c>
    </row>
    <row r="198" spans="1:1" x14ac:dyDescent="0.25">
      <c r="A198" t="s">
        <v>121</v>
      </c>
    </row>
    <row r="199" spans="1:1" x14ac:dyDescent="0.25">
      <c r="A199" t="s">
        <v>123</v>
      </c>
    </row>
    <row r="200" spans="1:1" x14ac:dyDescent="0.25">
      <c r="A200" t="s">
        <v>124</v>
      </c>
    </row>
    <row r="201" spans="1:1" x14ac:dyDescent="0.25">
      <c r="A201" t="s">
        <v>126</v>
      </c>
    </row>
    <row r="202" spans="1:1" x14ac:dyDescent="0.25">
      <c r="A202" t="s">
        <v>127</v>
      </c>
    </row>
    <row r="203" spans="1:1" x14ac:dyDescent="0.25">
      <c r="A203" t="s">
        <v>128</v>
      </c>
    </row>
    <row r="204" spans="1:1" x14ac:dyDescent="0.25">
      <c r="A204" t="s">
        <v>129</v>
      </c>
    </row>
    <row r="205" spans="1:1" x14ac:dyDescent="0.25">
      <c r="A205" t="s">
        <v>132</v>
      </c>
    </row>
    <row r="206" spans="1:1" x14ac:dyDescent="0.25">
      <c r="A206" t="s">
        <v>136</v>
      </c>
    </row>
    <row r="207" spans="1:1" x14ac:dyDescent="0.25">
      <c r="A207" t="s">
        <v>138</v>
      </c>
    </row>
    <row r="208" spans="1:1" x14ac:dyDescent="0.25">
      <c r="A208" t="s">
        <v>139</v>
      </c>
    </row>
    <row r="209" spans="1:1" x14ac:dyDescent="0.25">
      <c r="A209" t="s">
        <v>141</v>
      </c>
    </row>
    <row r="210" spans="1:1" x14ac:dyDescent="0.25">
      <c r="A210" t="s">
        <v>143</v>
      </c>
    </row>
    <row r="211" spans="1:1" x14ac:dyDescent="0.25">
      <c r="A211" t="s">
        <v>145</v>
      </c>
    </row>
    <row r="212" spans="1:1" x14ac:dyDescent="0.25">
      <c r="A212" t="s">
        <v>147</v>
      </c>
    </row>
    <row r="213" spans="1:1" x14ac:dyDescent="0.25">
      <c r="A213" t="s">
        <v>148</v>
      </c>
    </row>
    <row r="214" spans="1:1" x14ac:dyDescent="0.25">
      <c r="A214" t="s">
        <v>150</v>
      </c>
    </row>
    <row r="215" spans="1:1" x14ac:dyDescent="0.25">
      <c r="A215" t="s">
        <v>151</v>
      </c>
    </row>
    <row r="216" spans="1:1" x14ac:dyDescent="0.25">
      <c r="A216" t="s">
        <v>155</v>
      </c>
    </row>
    <row r="217" spans="1:1" x14ac:dyDescent="0.25">
      <c r="A217" t="s">
        <v>156</v>
      </c>
    </row>
    <row r="218" spans="1:1" x14ac:dyDescent="0.25">
      <c r="A218" t="s">
        <v>158</v>
      </c>
    </row>
    <row r="219" spans="1:1" x14ac:dyDescent="0.25">
      <c r="A219" t="s">
        <v>160</v>
      </c>
    </row>
    <row r="220" spans="1:1" x14ac:dyDescent="0.25">
      <c r="A220" t="s">
        <v>161</v>
      </c>
    </row>
    <row r="221" spans="1:1" x14ac:dyDescent="0.25">
      <c r="A221" t="s">
        <v>165</v>
      </c>
    </row>
    <row r="222" spans="1:1" x14ac:dyDescent="0.25">
      <c r="A222" t="s">
        <v>166</v>
      </c>
    </row>
    <row r="223" spans="1:1" x14ac:dyDescent="0.25">
      <c r="A223" t="s">
        <v>167</v>
      </c>
    </row>
    <row r="224" spans="1:1" x14ac:dyDescent="0.25">
      <c r="A224" t="s">
        <v>170</v>
      </c>
    </row>
    <row r="225" spans="1:1" x14ac:dyDescent="0.25">
      <c r="A225" t="s">
        <v>173</v>
      </c>
    </row>
    <row r="226" spans="1:1" x14ac:dyDescent="0.25">
      <c r="A226" t="s">
        <v>174</v>
      </c>
    </row>
    <row r="227" spans="1:1" x14ac:dyDescent="0.25">
      <c r="A227" t="s">
        <v>175</v>
      </c>
    </row>
    <row r="228" spans="1:1" x14ac:dyDescent="0.25">
      <c r="A228" t="s">
        <v>178</v>
      </c>
    </row>
    <row r="229" spans="1:1" x14ac:dyDescent="0.25">
      <c r="A229" t="s">
        <v>179</v>
      </c>
    </row>
    <row r="230" spans="1:1" x14ac:dyDescent="0.25">
      <c r="A230" t="s">
        <v>180</v>
      </c>
    </row>
    <row r="231" spans="1:1" x14ac:dyDescent="0.25">
      <c r="A231" t="s">
        <v>181</v>
      </c>
    </row>
    <row r="232" spans="1:1" x14ac:dyDescent="0.25">
      <c r="A232" t="s">
        <v>183</v>
      </c>
    </row>
    <row r="233" spans="1:1" x14ac:dyDescent="0.25">
      <c r="A233" t="s">
        <v>185</v>
      </c>
    </row>
    <row r="234" spans="1:1" x14ac:dyDescent="0.25">
      <c r="A234" t="s">
        <v>186</v>
      </c>
    </row>
    <row r="235" spans="1:1" x14ac:dyDescent="0.25">
      <c r="A235" t="s">
        <v>188</v>
      </c>
    </row>
    <row r="236" spans="1:1" x14ac:dyDescent="0.25">
      <c r="A236" t="s">
        <v>192</v>
      </c>
    </row>
    <row r="237" spans="1:1" x14ac:dyDescent="0.25">
      <c r="A237" t="s">
        <v>193</v>
      </c>
    </row>
    <row r="238" spans="1:1" x14ac:dyDescent="0.25">
      <c r="A238" t="s">
        <v>194</v>
      </c>
    </row>
    <row r="239" spans="1:1" x14ac:dyDescent="0.25">
      <c r="A239" t="s">
        <v>196</v>
      </c>
    </row>
    <row r="240" spans="1:1" x14ac:dyDescent="0.25">
      <c r="A240" t="s">
        <v>197</v>
      </c>
    </row>
    <row r="241" spans="1:1" x14ac:dyDescent="0.25">
      <c r="A241" t="s">
        <v>198</v>
      </c>
    </row>
    <row r="242" spans="1:1" x14ac:dyDescent="0.25">
      <c r="A242" t="s">
        <v>199</v>
      </c>
    </row>
    <row r="243" spans="1:1" x14ac:dyDescent="0.25">
      <c r="A243" t="s">
        <v>200</v>
      </c>
    </row>
    <row r="244" spans="1:1" x14ac:dyDescent="0.25">
      <c r="A244" t="s">
        <v>202</v>
      </c>
    </row>
    <row r="245" spans="1:1" x14ac:dyDescent="0.25">
      <c r="A245" t="s">
        <v>208</v>
      </c>
    </row>
    <row r="246" spans="1:1" x14ac:dyDescent="0.25">
      <c r="A246" t="s">
        <v>210</v>
      </c>
    </row>
    <row r="247" spans="1:1" x14ac:dyDescent="0.25">
      <c r="A247" t="s">
        <v>212</v>
      </c>
    </row>
    <row r="248" spans="1:1" x14ac:dyDescent="0.25">
      <c r="A248" t="s">
        <v>213</v>
      </c>
    </row>
    <row r="249" spans="1:1" x14ac:dyDescent="0.25">
      <c r="A249" t="s">
        <v>214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220</v>
      </c>
    </row>
    <row r="253" spans="1:1" x14ac:dyDescent="0.25">
      <c r="A253" t="s">
        <v>221</v>
      </c>
    </row>
    <row r="254" spans="1:1" x14ac:dyDescent="0.25">
      <c r="A254" t="s">
        <v>222</v>
      </c>
    </row>
    <row r="255" spans="1:1" x14ac:dyDescent="0.25">
      <c r="A255" t="s">
        <v>223</v>
      </c>
    </row>
    <row r="256" spans="1:1" x14ac:dyDescent="0.25">
      <c r="A256" t="s">
        <v>224</v>
      </c>
    </row>
    <row r="257" spans="1:1" x14ac:dyDescent="0.25">
      <c r="A257" t="s">
        <v>225</v>
      </c>
    </row>
    <row r="258" spans="1:1" x14ac:dyDescent="0.25">
      <c r="A258" t="s">
        <v>227</v>
      </c>
    </row>
    <row r="259" spans="1:1" x14ac:dyDescent="0.25">
      <c r="A259" t="s">
        <v>229</v>
      </c>
    </row>
    <row r="260" spans="1:1" x14ac:dyDescent="0.25">
      <c r="A260" t="s">
        <v>231</v>
      </c>
    </row>
    <row r="261" spans="1:1" x14ac:dyDescent="0.25">
      <c r="A261" t="s">
        <v>232</v>
      </c>
    </row>
    <row r="262" spans="1:1" x14ac:dyDescent="0.25">
      <c r="A262" t="s">
        <v>233</v>
      </c>
    </row>
    <row r="263" spans="1:1" x14ac:dyDescent="0.25">
      <c r="A263" t="s">
        <v>234</v>
      </c>
    </row>
    <row r="264" spans="1:1" x14ac:dyDescent="0.25">
      <c r="A264" t="s">
        <v>235</v>
      </c>
    </row>
    <row r="265" spans="1:1" x14ac:dyDescent="0.25">
      <c r="A265" t="s">
        <v>236</v>
      </c>
    </row>
    <row r="266" spans="1:1" x14ac:dyDescent="0.25">
      <c r="A266" t="s">
        <v>237</v>
      </c>
    </row>
    <row r="267" spans="1:1" x14ac:dyDescent="0.25">
      <c r="A267" t="s">
        <v>239</v>
      </c>
    </row>
    <row r="268" spans="1:1" x14ac:dyDescent="0.25">
      <c r="A268" t="s">
        <v>240</v>
      </c>
    </row>
    <row r="269" spans="1:1" x14ac:dyDescent="0.25">
      <c r="A269" t="s">
        <v>244</v>
      </c>
    </row>
    <row r="270" spans="1:1" x14ac:dyDescent="0.25">
      <c r="A270" t="s">
        <v>247</v>
      </c>
    </row>
    <row r="271" spans="1:1" x14ac:dyDescent="0.25">
      <c r="A271" t="s">
        <v>252</v>
      </c>
    </row>
    <row r="272" spans="1:1" x14ac:dyDescent="0.25">
      <c r="A272" t="s">
        <v>253</v>
      </c>
    </row>
    <row r="273" spans="1:1" x14ac:dyDescent="0.25">
      <c r="A273" t="s">
        <v>255</v>
      </c>
    </row>
    <row r="274" spans="1:1" x14ac:dyDescent="0.25">
      <c r="A274" t="s">
        <v>256</v>
      </c>
    </row>
    <row r="275" spans="1:1" x14ac:dyDescent="0.25">
      <c r="A275" t="s">
        <v>258</v>
      </c>
    </row>
    <row r="276" spans="1:1" x14ac:dyDescent="0.25">
      <c r="A276" t="s">
        <v>259</v>
      </c>
    </row>
    <row r="277" spans="1:1" x14ac:dyDescent="0.25">
      <c r="A277" t="s">
        <v>260</v>
      </c>
    </row>
    <row r="278" spans="1:1" x14ac:dyDescent="0.25">
      <c r="A278" t="s">
        <v>262</v>
      </c>
    </row>
    <row r="279" spans="1:1" x14ac:dyDescent="0.25">
      <c r="A279" t="s">
        <v>264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271</v>
      </c>
    </row>
    <row r="283" spans="1:1" x14ac:dyDescent="0.25">
      <c r="A283" t="s">
        <v>273</v>
      </c>
    </row>
    <row r="284" spans="1:1" x14ac:dyDescent="0.25">
      <c r="A284" t="s">
        <v>274</v>
      </c>
    </row>
    <row r="285" spans="1:1" x14ac:dyDescent="0.25">
      <c r="A285" t="s">
        <v>275</v>
      </c>
    </row>
    <row r="286" spans="1:1" x14ac:dyDescent="0.25">
      <c r="A286" t="s">
        <v>276</v>
      </c>
    </row>
    <row r="287" spans="1:1" x14ac:dyDescent="0.25">
      <c r="A287" t="s">
        <v>278</v>
      </c>
    </row>
    <row r="288" spans="1:1" x14ac:dyDescent="0.25">
      <c r="A288" t="s">
        <v>281</v>
      </c>
    </row>
    <row r="289" spans="1:1" x14ac:dyDescent="0.25">
      <c r="A289" t="s">
        <v>282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FE66-9191-47BD-A20E-17515993A6EF}">
  <dimension ref="A3:E33"/>
  <sheetViews>
    <sheetView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20.28515625" bestFit="1" customWidth="1"/>
    <col min="4" max="4" width="12" customWidth="1"/>
  </cols>
  <sheetData>
    <row r="3" spans="1:5" x14ac:dyDescent="0.25">
      <c r="A3" s="2" t="s">
        <v>310</v>
      </c>
      <c r="B3" t="s">
        <v>313</v>
      </c>
    </row>
    <row r="4" spans="1:5" x14ac:dyDescent="0.25">
      <c r="A4" s="3" t="s">
        <v>304</v>
      </c>
      <c r="B4" s="1">
        <v>408.50560855865479</v>
      </c>
      <c r="D4" t="str">
        <f>A4</f>
        <v>White</v>
      </c>
      <c r="E4" s="1">
        <f>B4/1000</f>
        <v>0.40850560855865481</v>
      </c>
    </row>
    <row r="5" spans="1:5" x14ac:dyDescent="0.25">
      <c r="A5" s="3" t="s">
        <v>305</v>
      </c>
      <c r="B5" s="1">
        <v>34809.335228592157</v>
      </c>
      <c r="D5" t="str">
        <f t="shared" ref="D5:D11" si="0">A5</f>
        <v>NA</v>
      </c>
      <c r="E5" s="1">
        <f t="shared" ref="E5:E11" si="1">B5/1000</f>
        <v>34.809335228592154</v>
      </c>
    </row>
    <row r="6" spans="1:5" x14ac:dyDescent="0.25">
      <c r="A6" s="3" t="s">
        <v>302</v>
      </c>
      <c r="B6" s="1">
        <v>176379.40456771851</v>
      </c>
      <c r="D6" t="str">
        <f t="shared" si="0"/>
        <v>Blue</v>
      </c>
      <c r="E6" s="1">
        <f t="shared" si="1"/>
        <v>176.3794045677185</v>
      </c>
    </row>
    <row r="7" spans="1:5" x14ac:dyDescent="0.25">
      <c r="A7" s="3" t="s">
        <v>297</v>
      </c>
      <c r="B7" s="1">
        <v>183568.11257314682</v>
      </c>
      <c r="D7" t="str">
        <f t="shared" si="0"/>
        <v>Silver</v>
      </c>
      <c r="E7" s="1">
        <f t="shared" si="1"/>
        <v>183.56811257314683</v>
      </c>
    </row>
    <row r="8" spans="1:5" x14ac:dyDescent="0.25">
      <c r="A8" s="3" t="s">
        <v>303</v>
      </c>
      <c r="B8" s="1">
        <v>295943.15244483948</v>
      </c>
      <c r="D8" t="str">
        <f t="shared" si="0"/>
        <v>Yellow</v>
      </c>
      <c r="E8" s="1">
        <f t="shared" si="1"/>
        <v>295.94315244483948</v>
      </c>
    </row>
    <row r="9" spans="1:5" x14ac:dyDescent="0.25">
      <c r="A9" s="3" t="s">
        <v>301</v>
      </c>
      <c r="B9" s="1">
        <v>336759.74273252487</v>
      </c>
      <c r="D9" t="str">
        <f t="shared" si="0"/>
        <v>Black</v>
      </c>
      <c r="E9" s="1">
        <f t="shared" si="1"/>
        <v>336.7597427325249</v>
      </c>
    </row>
    <row r="10" spans="1:5" x14ac:dyDescent="0.25">
      <c r="A10" s="3" t="s">
        <v>299</v>
      </c>
      <c r="B10" s="1">
        <v>572774.05235671997</v>
      </c>
      <c r="D10" t="str">
        <f t="shared" si="0"/>
        <v>Red</v>
      </c>
      <c r="E10" s="1">
        <f t="shared" si="1"/>
        <v>572.77405235671995</v>
      </c>
    </row>
    <row r="11" spans="1:5" x14ac:dyDescent="0.25">
      <c r="A11" s="3" t="s">
        <v>312</v>
      </c>
      <c r="B11" s="1">
        <v>748051.90570354462</v>
      </c>
      <c r="D11" t="str">
        <f t="shared" si="0"/>
        <v>Empty Cell</v>
      </c>
      <c r="E11" s="1">
        <f t="shared" si="1"/>
        <v>748.05190570354466</v>
      </c>
    </row>
    <row r="22" spans="1:2" x14ac:dyDescent="0.25">
      <c r="A22" s="2" t="s">
        <v>310</v>
      </c>
      <c r="B22" t="s">
        <v>313</v>
      </c>
    </row>
    <row r="23" spans="1:2" x14ac:dyDescent="0.25">
      <c r="A23" s="3" t="s">
        <v>304</v>
      </c>
      <c r="B23" s="6">
        <v>408.50560855865479</v>
      </c>
    </row>
    <row r="24" spans="1:2" x14ac:dyDescent="0.25">
      <c r="A24" s="3" t="s">
        <v>305</v>
      </c>
      <c r="B24" s="6">
        <v>34809.335228592157</v>
      </c>
    </row>
    <row r="25" spans="1:2" x14ac:dyDescent="0.25">
      <c r="A25" s="3" t="s">
        <v>302</v>
      </c>
      <c r="B25" s="6">
        <v>176379.40456771851</v>
      </c>
    </row>
    <row r="26" spans="1:2" x14ac:dyDescent="0.25">
      <c r="A26" s="3" t="s">
        <v>297</v>
      </c>
      <c r="B26" s="6">
        <v>183568.11257314682</v>
      </c>
    </row>
    <row r="27" spans="1:2" x14ac:dyDescent="0.25">
      <c r="A27" s="3" t="s">
        <v>303</v>
      </c>
      <c r="B27" s="6">
        <v>295943.15244483948</v>
      </c>
    </row>
    <row r="28" spans="1:2" x14ac:dyDescent="0.25">
      <c r="A28" s="3" t="s">
        <v>301</v>
      </c>
      <c r="B28" s="6">
        <v>336759.74273252487</v>
      </c>
    </row>
    <row r="29" spans="1:2" x14ac:dyDescent="0.25">
      <c r="A29" s="3" t="s">
        <v>299</v>
      </c>
      <c r="B29" s="6">
        <v>572774.05235671997</v>
      </c>
    </row>
    <row r="30" spans="1:2" x14ac:dyDescent="0.25">
      <c r="A30" s="3" t="s">
        <v>312</v>
      </c>
      <c r="B30" s="6">
        <v>748051.90570354462</v>
      </c>
    </row>
    <row r="31" spans="1:2" x14ac:dyDescent="0.25">
      <c r="A31" s="3" t="s">
        <v>317</v>
      </c>
      <c r="B31" s="6">
        <v>2348694.2112156451</v>
      </c>
    </row>
    <row r="33" spans="1:2" x14ac:dyDescent="0.25">
      <c r="A33" s="3" t="s">
        <v>320</v>
      </c>
      <c r="B33" s="11">
        <f>B31</f>
        <v>2348694.2112156451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C2FD-99A0-4F86-BD9D-F5BBD037E306}">
  <dimension ref="A1:B12"/>
  <sheetViews>
    <sheetView workbookViewId="0">
      <selection activeCell="A2" sqref="A2:B12"/>
    </sheetView>
  </sheetViews>
  <sheetFormatPr defaultRowHeight="15" x14ac:dyDescent="0.25"/>
  <cols>
    <col min="2" max="2" width="15.42578125" bestFit="1" customWidth="1"/>
    <col min="3" max="3" width="15.7109375" bestFit="1" customWidth="1"/>
  </cols>
  <sheetData>
    <row r="1" spans="1:2" x14ac:dyDescent="0.25">
      <c r="A1" t="s">
        <v>296</v>
      </c>
      <c r="B1" t="s">
        <v>295</v>
      </c>
    </row>
    <row r="2" spans="1:2" x14ac:dyDescent="0.25">
      <c r="A2" t="s">
        <v>304</v>
      </c>
      <c r="B2" s="1">
        <v>408.50560855865479</v>
      </c>
    </row>
    <row r="3" spans="1:2" x14ac:dyDescent="0.25">
      <c r="A3" t="s">
        <v>305</v>
      </c>
      <c r="B3" s="1">
        <v>34809.335228592157</v>
      </c>
    </row>
    <row r="4" spans="1:2" x14ac:dyDescent="0.25">
      <c r="A4" t="s">
        <v>302</v>
      </c>
      <c r="B4" s="1">
        <v>176379.40456771851</v>
      </c>
    </row>
    <row r="5" spans="1:2" x14ac:dyDescent="0.25">
      <c r="A5" t="s">
        <v>297</v>
      </c>
      <c r="B5" s="1">
        <v>183568.11257314682</v>
      </c>
    </row>
    <row r="6" spans="1:2" x14ac:dyDescent="0.25">
      <c r="A6" t="s">
        <v>303</v>
      </c>
      <c r="B6" s="1">
        <v>295943.15244483948</v>
      </c>
    </row>
    <row r="7" spans="1:2" x14ac:dyDescent="0.25">
      <c r="A7" t="s">
        <v>301</v>
      </c>
      <c r="B7" s="1">
        <v>336759.74273252487</v>
      </c>
    </row>
    <row r="8" spans="1:2" x14ac:dyDescent="0.25">
      <c r="A8" t="s">
        <v>299</v>
      </c>
      <c r="B8" s="1">
        <v>572774.05235671997</v>
      </c>
    </row>
    <row r="9" spans="1:2" x14ac:dyDescent="0.25">
      <c r="A9" t="s">
        <v>312</v>
      </c>
      <c r="B9" s="1">
        <v>748051.90570354462</v>
      </c>
    </row>
    <row r="10" spans="1:2" x14ac:dyDescent="0.25">
      <c r="A10" t="s">
        <v>298</v>
      </c>
    </row>
    <row r="11" spans="1:2" x14ac:dyDescent="0.25">
      <c r="A11" t="s">
        <v>300</v>
      </c>
    </row>
    <row r="12" spans="1:2" x14ac:dyDescent="0.25">
      <c r="A12" t="s">
        <v>306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5916-BB0D-48C7-A6C0-4A307B495F5D}">
  <dimension ref="A3:F174"/>
  <sheetViews>
    <sheetView topLeftCell="A22" workbookViewId="0">
      <selection activeCell="A38" sqref="A38"/>
    </sheetView>
  </sheetViews>
  <sheetFormatPr defaultRowHeight="15" x14ac:dyDescent="0.25"/>
  <cols>
    <col min="1" max="1" width="27.85546875" bestFit="1" customWidth="1"/>
    <col min="2" max="2" width="26.28515625" bestFit="1" customWidth="1"/>
    <col min="5" max="5" width="22" bestFit="1" customWidth="1"/>
  </cols>
  <sheetData>
    <row r="3" spans="1:2" x14ac:dyDescent="0.25">
      <c r="A3" s="2" t="s">
        <v>310</v>
      </c>
      <c r="B3" t="s">
        <v>315</v>
      </c>
    </row>
    <row r="4" spans="1:2" x14ac:dyDescent="0.25">
      <c r="A4" s="3" t="s">
        <v>314</v>
      </c>
      <c r="B4" s="1">
        <v>233766.9472822845</v>
      </c>
    </row>
    <row r="5" spans="1:2" x14ac:dyDescent="0.25">
      <c r="A5" s="3" t="s">
        <v>157</v>
      </c>
      <c r="B5" s="1">
        <v>10296.727684020996</v>
      </c>
    </row>
    <row r="6" spans="1:2" x14ac:dyDescent="0.25">
      <c r="A6" s="3" t="s">
        <v>207</v>
      </c>
      <c r="B6" s="1">
        <v>25137.361465454102</v>
      </c>
    </row>
    <row r="7" spans="1:2" x14ac:dyDescent="0.25">
      <c r="A7" s="3" t="s">
        <v>203</v>
      </c>
      <c r="B7" s="1">
        <v>30146.942398071289</v>
      </c>
    </row>
    <row r="8" spans="1:2" x14ac:dyDescent="0.25">
      <c r="A8" s="3" t="s">
        <v>283</v>
      </c>
      <c r="B8" s="1">
        <v>27015.954315185547</v>
      </c>
    </row>
    <row r="9" spans="1:2" x14ac:dyDescent="0.25">
      <c r="A9" s="3" t="s">
        <v>110</v>
      </c>
      <c r="B9" s="1">
        <v>26389.756698608398</v>
      </c>
    </row>
    <row r="10" spans="1:2" x14ac:dyDescent="0.25">
      <c r="A10" s="3" t="s">
        <v>191</v>
      </c>
      <c r="B10" s="1">
        <v>30057.485595703125</v>
      </c>
    </row>
    <row r="11" spans="1:2" x14ac:dyDescent="0.25">
      <c r="A11" s="3" t="s">
        <v>100</v>
      </c>
      <c r="B11" s="1">
        <v>10461.100639343262</v>
      </c>
    </row>
    <row r="12" spans="1:2" x14ac:dyDescent="0.25">
      <c r="A12" s="3" t="s">
        <v>201</v>
      </c>
      <c r="B12" s="1">
        <v>10549.518424987793</v>
      </c>
    </row>
    <row r="13" spans="1:2" x14ac:dyDescent="0.25">
      <c r="A13" s="3" t="s">
        <v>209</v>
      </c>
      <c r="B13" s="1">
        <v>10251.509429931641</v>
      </c>
    </row>
    <row r="27" spans="1:6" x14ac:dyDescent="0.25">
      <c r="A27" s="2" t="s">
        <v>310</v>
      </c>
      <c r="B27" t="s">
        <v>315</v>
      </c>
      <c r="E27" t="str">
        <f>A27</f>
        <v>Row Labels</v>
      </c>
      <c r="F27" t="str">
        <f>B27</f>
        <v>Sum of Freight_per_Product</v>
      </c>
    </row>
    <row r="28" spans="1:6" x14ac:dyDescent="0.25">
      <c r="A28" s="3" t="s">
        <v>209</v>
      </c>
      <c r="B28" s="1">
        <v>10251.509429931641</v>
      </c>
      <c r="E28" t="str">
        <f>A28</f>
        <v>Touring-1000 Yellow, 46</v>
      </c>
      <c r="F28" s="1">
        <f>B28/1000</f>
        <v>10.251509429931641</v>
      </c>
    </row>
    <row r="29" spans="1:6" x14ac:dyDescent="0.25">
      <c r="A29" s="3" t="s">
        <v>157</v>
      </c>
      <c r="B29" s="1">
        <v>10296.727684020996</v>
      </c>
      <c r="E29" t="str">
        <f t="shared" ref="E29:E47" si="0">A29</f>
        <v>Mountain-200 Black, 46</v>
      </c>
      <c r="F29" s="1">
        <f t="shared" ref="F29:F47" si="1">B29/1000</f>
        <v>10.296727684020997</v>
      </c>
    </row>
    <row r="30" spans="1:6" x14ac:dyDescent="0.25">
      <c r="A30" s="3" t="s">
        <v>100</v>
      </c>
      <c r="B30" s="1">
        <v>10461.100639343262</v>
      </c>
      <c r="E30" t="str">
        <f t="shared" si="0"/>
        <v>Road-350-W Yellow, 40</v>
      </c>
      <c r="F30" s="1">
        <f t="shared" si="1"/>
        <v>10.461100639343261</v>
      </c>
    </row>
    <row r="31" spans="1:6" x14ac:dyDescent="0.25">
      <c r="A31" s="3" t="s">
        <v>201</v>
      </c>
      <c r="B31" s="1">
        <v>10549.518424987793</v>
      </c>
      <c r="E31" t="str">
        <f t="shared" si="0"/>
        <v>Touring-1000 Blue, 46</v>
      </c>
      <c r="F31" s="1">
        <f t="shared" si="1"/>
        <v>10.549518424987793</v>
      </c>
    </row>
    <row r="32" spans="1:6" x14ac:dyDescent="0.25">
      <c r="A32" s="3" t="s">
        <v>207</v>
      </c>
      <c r="B32" s="1">
        <v>25137.361465454102</v>
      </c>
      <c r="E32" t="str">
        <f t="shared" si="0"/>
        <v>Road-150 Red, 44</v>
      </c>
      <c r="F32" s="1">
        <f t="shared" si="1"/>
        <v>25.137361465454102</v>
      </c>
    </row>
    <row r="33" spans="1:6" x14ac:dyDescent="0.25">
      <c r="A33" s="3" t="s">
        <v>110</v>
      </c>
      <c r="B33" s="1">
        <v>26389.756698608398</v>
      </c>
      <c r="E33" t="str">
        <f t="shared" si="0"/>
        <v>Road-150 Red, 56</v>
      </c>
      <c r="F33" s="1">
        <f t="shared" si="1"/>
        <v>26.389756698608398</v>
      </c>
    </row>
    <row r="34" spans="1:6" x14ac:dyDescent="0.25">
      <c r="A34" s="3" t="s">
        <v>283</v>
      </c>
      <c r="B34" s="1">
        <v>27015.954315185547</v>
      </c>
      <c r="E34" t="str">
        <f t="shared" si="0"/>
        <v>Road-150 Red, 52</v>
      </c>
      <c r="F34" s="1">
        <f t="shared" si="1"/>
        <v>27.015954315185546</v>
      </c>
    </row>
    <row r="35" spans="1:6" x14ac:dyDescent="0.25">
      <c r="A35" s="3" t="s">
        <v>191</v>
      </c>
      <c r="B35" s="1">
        <v>30057.485595703125</v>
      </c>
      <c r="E35" t="str">
        <f t="shared" si="0"/>
        <v>Road-150 Red, 62</v>
      </c>
      <c r="F35" s="1">
        <f t="shared" si="1"/>
        <v>30.057485595703124</v>
      </c>
    </row>
    <row r="36" spans="1:6" x14ac:dyDescent="0.25">
      <c r="A36" s="3" t="s">
        <v>203</v>
      </c>
      <c r="B36" s="1">
        <v>30146.942398071289</v>
      </c>
      <c r="E36" t="str">
        <f t="shared" si="0"/>
        <v>Road-150 Red, 48</v>
      </c>
      <c r="F36" s="1">
        <f t="shared" si="1"/>
        <v>30.146942398071289</v>
      </c>
    </row>
    <row r="37" spans="1:6" x14ac:dyDescent="0.25">
      <c r="A37" s="3" t="s">
        <v>322</v>
      </c>
      <c r="B37" s="1">
        <v>233766.9472822845</v>
      </c>
      <c r="E37" t="str">
        <f t="shared" si="0"/>
        <v>Unknown</v>
      </c>
      <c r="F37" s="1">
        <f t="shared" si="1"/>
        <v>233.76694728228449</v>
      </c>
    </row>
    <row r="38" spans="1:6" x14ac:dyDescent="0.25">
      <c r="E38">
        <f t="shared" si="0"/>
        <v>0</v>
      </c>
      <c r="F38" s="1">
        <f t="shared" si="1"/>
        <v>0</v>
      </c>
    </row>
    <row r="39" spans="1:6" x14ac:dyDescent="0.25">
      <c r="E39">
        <f t="shared" si="0"/>
        <v>0</v>
      </c>
      <c r="F39" s="1">
        <f t="shared" si="1"/>
        <v>0</v>
      </c>
    </row>
    <row r="40" spans="1:6" x14ac:dyDescent="0.25">
      <c r="E40">
        <f t="shared" si="0"/>
        <v>0</v>
      </c>
      <c r="F40" s="1">
        <f t="shared" si="1"/>
        <v>0</v>
      </c>
    </row>
    <row r="41" spans="1:6" x14ac:dyDescent="0.25">
      <c r="E41">
        <f t="shared" si="0"/>
        <v>0</v>
      </c>
      <c r="F41" s="1">
        <f t="shared" si="1"/>
        <v>0</v>
      </c>
    </row>
    <row r="42" spans="1:6" x14ac:dyDescent="0.25">
      <c r="E42">
        <f t="shared" si="0"/>
        <v>0</v>
      </c>
      <c r="F42" s="1">
        <f t="shared" si="1"/>
        <v>0</v>
      </c>
    </row>
    <row r="43" spans="1:6" x14ac:dyDescent="0.25">
      <c r="E43">
        <f t="shared" si="0"/>
        <v>0</v>
      </c>
      <c r="F43" s="1">
        <f t="shared" si="1"/>
        <v>0</v>
      </c>
    </row>
    <row r="44" spans="1:6" x14ac:dyDescent="0.25">
      <c r="E44">
        <f t="shared" si="0"/>
        <v>0</v>
      </c>
      <c r="F44" s="1">
        <f t="shared" si="1"/>
        <v>0</v>
      </c>
    </row>
    <row r="45" spans="1:6" x14ac:dyDescent="0.25">
      <c r="E45">
        <f t="shared" si="0"/>
        <v>0</v>
      </c>
      <c r="F45" s="1">
        <f t="shared" si="1"/>
        <v>0</v>
      </c>
    </row>
    <row r="46" spans="1:6" x14ac:dyDescent="0.25">
      <c r="E46">
        <f t="shared" si="0"/>
        <v>0</v>
      </c>
      <c r="F46" s="1">
        <f t="shared" si="1"/>
        <v>0</v>
      </c>
    </row>
    <row r="47" spans="1:6" x14ac:dyDescent="0.25">
      <c r="E47">
        <f t="shared" si="0"/>
        <v>0</v>
      </c>
      <c r="F47" s="1">
        <f t="shared" si="1"/>
        <v>0</v>
      </c>
    </row>
    <row r="51" spans="1:2" x14ac:dyDescent="0.25">
      <c r="A51" s="2" t="s">
        <v>310</v>
      </c>
      <c r="B51" t="s">
        <v>315</v>
      </c>
    </row>
    <row r="52" spans="1:2" x14ac:dyDescent="0.25">
      <c r="A52" s="3" t="s">
        <v>205</v>
      </c>
      <c r="B52" s="7">
        <v>60.696001499891281</v>
      </c>
    </row>
    <row r="53" spans="1:2" x14ac:dyDescent="0.25">
      <c r="A53" s="3" t="s">
        <v>21</v>
      </c>
      <c r="B53" s="7">
        <v>66.990401655435562</v>
      </c>
    </row>
    <row r="54" spans="1:2" x14ac:dyDescent="0.25">
      <c r="A54" s="3" t="s">
        <v>146</v>
      </c>
      <c r="B54" s="7">
        <v>180.51039779186249</v>
      </c>
    </row>
    <row r="55" spans="1:2" x14ac:dyDescent="0.25">
      <c r="A55" s="3" t="s">
        <v>177</v>
      </c>
      <c r="B55" s="7">
        <v>182.84430441260338</v>
      </c>
    </row>
    <row r="56" spans="1:2" x14ac:dyDescent="0.25">
      <c r="A56" s="3" t="s">
        <v>162</v>
      </c>
      <c r="B56" s="7">
        <v>185.70239496231079</v>
      </c>
    </row>
    <row r="57" spans="1:2" x14ac:dyDescent="0.25">
      <c r="A57" s="3" t="s">
        <v>285</v>
      </c>
      <c r="B57" s="7">
        <v>237.12479549646378</v>
      </c>
    </row>
    <row r="58" spans="1:2" x14ac:dyDescent="0.25">
      <c r="A58" s="3" t="s">
        <v>280</v>
      </c>
      <c r="B58" s="7">
        <v>266.69999599456787</v>
      </c>
    </row>
    <row r="59" spans="1:2" x14ac:dyDescent="0.25">
      <c r="A59" s="3" t="s">
        <v>279</v>
      </c>
      <c r="B59" s="7">
        <v>279.6400146484375</v>
      </c>
    </row>
    <row r="60" spans="1:2" x14ac:dyDescent="0.25">
      <c r="A60" s="3" t="s">
        <v>81</v>
      </c>
      <c r="B60" s="7">
        <v>297.11751556396484</v>
      </c>
    </row>
    <row r="61" spans="1:2" x14ac:dyDescent="0.25">
      <c r="A61" s="3" t="s">
        <v>19</v>
      </c>
      <c r="B61" s="7">
        <v>297.11751556396484</v>
      </c>
    </row>
    <row r="62" spans="1:2" x14ac:dyDescent="0.25">
      <c r="A62" s="3" t="s">
        <v>228</v>
      </c>
      <c r="B62" s="7">
        <v>309.56249535083771</v>
      </c>
    </row>
    <row r="63" spans="1:2" x14ac:dyDescent="0.25">
      <c r="A63" s="3" t="s">
        <v>94</v>
      </c>
      <c r="B63" s="7">
        <v>314.59501647949219</v>
      </c>
    </row>
    <row r="64" spans="1:2" x14ac:dyDescent="0.25">
      <c r="A64" s="3" t="s">
        <v>46</v>
      </c>
      <c r="B64" s="7">
        <v>315.91249525547028</v>
      </c>
    </row>
    <row r="65" spans="1:2" x14ac:dyDescent="0.25">
      <c r="A65" s="3" t="s">
        <v>131</v>
      </c>
      <c r="B65" s="7">
        <v>332.07251739501953</v>
      </c>
    </row>
    <row r="66" spans="1:2" x14ac:dyDescent="0.25">
      <c r="A66" s="3" t="s">
        <v>265</v>
      </c>
      <c r="B66" s="7">
        <v>349.55001831054688</v>
      </c>
    </row>
    <row r="67" spans="1:2" x14ac:dyDescent="0.25">
      <c r="A67" s="3" t="s">
        <v>134</v>
      </c>
      <c r="B67" s="7">
        <v>367.02751922607422</v>
      </c>
    </row>
    <row r="68" spans="1:2" x14ac:dyDescent="0.25">
      <c r="A68" s="3" t="s">
        <v>263</v>
      </c>
      <c r="B68" s="7">
        <v>384.50502014160156</v>
      </c>
    </row>
    <row r="69" spans="1:2" x14ac:dyDescent="0.25">
      <c r="A69" s="3" t="s">
        <v>159</v>
      </c>
      <c r="B69" s="7">
        <v>384.50502014160156</v>
      </c>
    </row>
    <row r="70" spans="1:2" x14ac:dyDescent="0.25">
      <c r="A70" s="3" t="s">
        <v>133</v>
      </c>
      <c r="B70" s="7">
        <v>384.85760951042175</v>
      </c>
    </row>
    <row r="71" spans="1:2" x14ac:dyDescent="0.25">
      <c r="A71" s="3" t="s">
        <v>113</v>
      </c>
      <c r="B71" s="7">
        <v>386.25598952174187</v>
      </c>
    </row>
    <row r="72" spans="1:2" x14ac:dyDescent="0.25">
      <c r="A72" s="3" t="s">
        <v>251</v>
      </c>
      <c r="B72" s="7">
        <v>454.41502380371094</v>
      </c>
    </row>
    <row r="73" spans="1:2" x14ac:dyDescent="0.25">
      <c r="A73" s="3" t="s">
        <v>195</v>
      </c>
      <c r="B73" s="7">
        <v>489.37002563476563</v>
      </c>
    </row>
    <row r="74" spans="1:2" x14ac:dyDescent="0.25">
      <c r="A74" s="3" t="s">
        <v>226</v>
      </c>
      <c r="B74" s="7">
        <v>504.8251965045929</v>
      </c>
    </row>
    <row r="75" spans="1:2" x14ac:dyDescent="0.25">
      <c r="A75" s="3" t="s">
        <v>60</v>
      </c>
      <c r="B75" s="7">
        <v>505.84499314427376</v>
      </c>
    </row>
    <row r="76" spans="1:2" x14ac:dyDescent="0.25">
      <c r="A76" s="3" t="s">
        <v>13</v>
      </c>
      <c r="B76" s="7">
        <v>529.65118563175201</v>
      </c>
    </row>
    <row r="77" spans="1:2" x14ac:dyDescent="0.25">
      <c r="A77" s="3" t="s">
        <v>176</v>
      </c>
      <c r="B77" s="7">
        <v>531.93918991088867</v>
      </c>
    </row>
    <row r="78" spans="1:2" x14ac:dyDescent="0.25">
      <c r="A78" s="3" t="s">
        <v>73</v>
      </c>
      <c r="B78" s="7">
        <v>538.57762277126312</v>
      </c>
    </row>
    <row r="79" spans="1:2" x14ac:dyDescent="0.25">
      <c r="A79" s="3" t="s">
        <v>25</v>
      </c>
      <c r="B79" s="7">
        <v>548.01879620552063</v>
      </c>
    </row>
    <row r="80" spans="1:2" x14ac:dyDescent="0.25">
      <c r="A80" s="3" t="s">
        <v>190</v>
      </c>
      <c r="B80" s="7">
        <v>549.36859619617462</v>
      </c>
    </row>
    <row r="81" spans="1:2" x14ac:dyDescent="0.25">
      <c r="A81" s="3" t="s">
        <v>169</v>
      </c>
      <c r="B81" s="7">
        <v>550.86718940734863</v>
      </c>
    </row>
    <row r="82" spans="1:2" x14ac:dyDescent="0.25">
      <c r="A82" s="3" t="s">
        <v>47</v>
      </c>
      <c r="B82" s="7">
        <v>552.0681961774826</v>
      </c>
    </row>
    <row r="83" spans="1:2" x14ac:dyDescent="0.25">
      <c r="A83" s="3" t="s">
        <v>144</v>
      </c>
      <c r="B83" s="7">
        <v>553.49178886413574</v>
      </c>
    </row>
    <row r="84" spans="1:2" x14ac:dyDescent="0.25">
      <c r="A84" s="3" t="s">
        <v>122</v>
      </c>
      <c r="B84" s="7">
        <v>560.94119024276733</v>
      </c>
    </row>
    <row r="85" spans="1:2" x14ac:dyDescent="0.25">
      <c r="A85" s="3" t="s">
        <v>277</v>
      </c>
      <c r="B85" s="7">
        <v>576.75753021240234</v>
      </c>
    </row>
    <row r="86" spans="1:2" x14ac:dyDescent="0.25">
      <c r="A86" s="3" t="s">
        <v>291</v>
      </c>
      <c r="B86" s="7">
        <v>578.56482446193695</v>
      </c>
    </row>
    <row r="87" spans="1:2" x14ac:dyDescent="0.25">
      <c r="A87" s="3" t="s">
        <v>69</v>
      </c>
      <c r="B87" s="7">
        <v>615.92958831787109</v>
      </c>
    </row>
    <row r="88" spans="1:2" x14ac:dyDescent="0.25">
      <c r="A88" s="3" t="s">
        <v>5</v>
      </c>
      <c r="B88" s="7">
        <v>635.17738795280457</v>
      </c>
    </row>
    <row r="89" spans="1:2" x14ac:dyDescent="0.25">
      <c r="A89" s="3" t="s">
        <v>120</v>
      </c>
      <c r="B89" s="7">
        <v>635.61598777770996</v>
      </c>
    </row>
    <row r="90" spans="1:2" x14ac:dyDescent="0.25">
      <c r="A90" s="3" t="s">
        <v>9</v>
      </c>
      <c r="B90" s="7">
        <v>635.61598777770996</v>
      </c>
    </row>
    <row r="91" spans="1:2" x14ac:dyDescent="0.25">
      <c r="A91" s="3" t="s">
        <v>58</v>
      </c>
      <c r="B91" s="7">
        <v>647.99038696289063</v>
      </c>
    </row>
    <row r="92" spans="1:2" x14ac:dyDescent="0.25">
      <c r="A92" s="3" t="s">
        <v>52</v>
      </c>
      <c r="B92" s="7">
        <v>661.49018669128418</v>
      </c>
    </row>
    <row r="93" spans="1:2" x14ac:dyDescent="0.25">
      <c r="A93" s="3" t="s">
        <v>40</v>
      </c>
      <c r="B93" s="7">
        <v>677.68799126148224</v>
      </c>
    </row>
    <row r="94" spans="1:2" x14ac:dyDescent="0.25">
      <c r="A94" s="3" t="s">
        <v>125</v>
      </c>
      <c r="B94" s="7">
        <v>677.99038696289063</v>
      </c>
    </row>
    <row r="95" spans="1:2" x14ac:dyDescent="0.25">
      <c r="A95" s="3" t="s">
        <v>243</v>
      </c>
      <c r="B95" s="7">
        <v>699.26999795436859</v>
      </c>
    </row>
    <row r="96" spans="1:2" x14ac:dyDescent="0.25">
      <c r="A96" s="3" t="s">
        <v>10</v>
      </c>
      <c r="B96" s="7">
        <v>706.23998641967773</v>
      </c>
    </row>
    <row r="97" spans="1:2" x14ac:dyDescent="0.25">
      <c r="A97" s="3" t="s">
        <v>83</v>
      </c>
      <c r="B97" s="7">
        <v>755.98878479003906</v>
      </c>
    </row>
    <row r="98" spans="1:2" x14ac:dyDescent="0.25">
      <c r="A98" s="3" t="s">
        <v>89</v>
      </c>
      <c r="B98" s="7">
        <v>782.98838424682617</v>
      </c>
    </row>
    <row r="99" spans="1:2" x14ac:dyDescent="0.25">
      <c r="A99" s="3" t="s">
        <v>142</v>
      </c>
      <c r="B99" s="7">
        <v>870.51783066987991</v>
      </c>
    </row>
    <row r="100" spans="1:2" x14ac:dyDescent="0.25">
      <c r="A100" s="3" t="s">
        <v>230</v>
      </c>
      <c r="B100" s="7">
        <v>872.26358795166016</v>
      </c>
    </row>
    <row r="101" spans="1:2" x14ac:dyDescent="0.25">
      <c r="A101" s="3" t="s">
        <v>53</v>
      </c>
      <c r="B101" s="7">
        <v>890.8223876953125</v>
      </c>
    </row>
    <row r="102" spans="1:2" x14ac:dyDescent="0.25">
      <c r="A102" s="3" t="s">
        <v>20</v>
      </c>
      <c r="B102" s="7">
        <v>890.8223876953125</v>
      </c>
    </row>
    <row r="103" spans="1:2" x14ac:dyDescent="0.25">
      <c r="A103" s="3" t="s">
        <v>215</v>
      </c>
      <c r="B103" s="7">
        <v>927.93998718261719</v>
      </c>
    </row>
    <row r="104" spans="1:2" x14ac:dyDescent="0.25">
      <c r="A104" s="3" t="s">
        <v>130</v>
      </c>
      <c r="B104" s="7">
        <v>983.61638641357422</v>
      </c>
    </row>
    <row r="105" spans="1:2" x14ac:dyDescent="0.25">
      <c r="A105" s="3" t="s">
        <v>127</v>
      </c>
      <c r="B105" s="7">
        <v>989.77497625350952</v>
      </c>
    </row>
    <row r="106" spans="1:2" x14ac:dyDescent="0.25">
      <c r="A106" s="3" t="s">
        <v>168</v>
      </c>
      <c r="B106" s="7">
        <v>1007.7283756732941</v>
      </c>
    </row>
    <row r="107" spans="1:2" x14ac:dyDescent="0.25">
      <c r="A107" s="3" t="s">
        <v>78</v>
      </c>
      <c r="B107" s="7">
        <v>1020.7339859008789</v>
      </c>
    </row>
    <row r="108" spans="1:2" x14ac:dyDescent="0.25">
      <c r="A108" s="3" t="s">
        <v>27</v>
      </c>
      <c r="B108" s="7">
        <v>1057.8515853881836</v>
      </c>
    </row>
    <row r="109" spans="1:2" x14ac:dyDescent="0.25">
      <c r="A109" s="3" t="s">
        <v>26</v>
      </c>
      <c r="B109" s="7">
        <v>1094.9691848754883</v>
      </c>
    </row>
    <row r="110" spans="1:2" x14ac:dyDescent="0.25">
      <c r="A110" s="3" t="s">
        <v>85</v>
      </c>
      <c r="B110" s="7">
        <v>1094.9691848754883</v>
      </c>
    </row>
    <row r="111" spans="1:2" x14ac:dyDescent="0.25">
      <c r="A111" s="3" t="s">
        <v>33</v>
      </c>
      <c r="B111" s="7">
        <v>1165.4894757270813</v>
      </c>
    </row>
    <row r="112" spans="1:2" x14ac:dyDescent="0.25">
      <c r="A112" s="3" t="s">
        <v>172</v>
      </c>
      <c r="B112" s="7">
        <v>1187.76318359375</v>
      </c>
    </row>
    <row r="113" spans="1:2" x14ac:dyDescent="0.25">
      <c r="A113" s="3" t="s">
        <v>118</v>
      </c>
      <c r="B113" s="7">
        <v>1221.5</v>
      </c>
    </row>
    <row r="114" spans="1:2" x14ac:dyDescent="0.25">
      <c r="A114" s="3" t="s">
        <v>59</v>
      </c>
      <c r="B114" s="7">
        <v>1675.7303333282471</v>
      </c>
    </row>
    <row r="115" spans="1:2" x14ac:dyDescent="0.25">
      <c r="A115" s="3" t="s">
        <v>246</v>
      </c>
      <c r="B115" s="7">
        <v>1725.7521343231201</v>
      </c>
    </row>
    <row r="116" spans="1:2" x14ac:dyDescent="0.25">
      <c r="A116" s="3" t="s">
        <v>292</v>
      </c>
      <c r="B116" s="7">
        <v>1800.7848358154297</v>
      </c>
    </row>
    <row r="117" spans="1:2" x14ac:dyDescent="0.25">
      <c r="A117" s="3" t="s">
        <v>250</v>
      </c>
      <c r="B117" s="7">
        <v>1800.7848358154297</v>
      </c>
    </row>
    <row r="118" spans="1:2" x14ac:dyDescent="0.25">
      <c r="A118" s="3" t="s">
        <v>6</v>
      </c>
      <c r="B118" s="7">
        <v>1925.8393383026123</v>
      </c>
    </row>
    <row r="119" spans="1:2" x14ac:dyDescent="0.25">
      <c r="A119" s="3" t="s">
        <v>137</v>
      </c>
      <c r="B119" s="7">
        <v>1950.8040589094162</v>
      </c>
    </row>
    <row r="120" spans="1:2" x14ac:dyDescent="0.25">
      <c r="A120" s="3" t="s">
        <v>272</v>
      </c>
      <c r="B120" s="7">
        <v>2460.0752792358398</v>
      </c>
    </row>
    <row r="121" spans="1:2" x14ac:dyDescent="0.25">
      <c r="A121" s="3" t="s">
        <v>163</v>
      </c>
      <c r="B121" s="7">
        <v>2462.37451171875</v>
      </c>
    </row>
    <row r="122" spans="1:2" x14ac:dyDescent="0.25">
      <c r="A122" s="3" t="s">
        <v>204</v>
      </c>
      <c r="B122" s="7">
        <v>2481.6118125915527</v>
      </c>
    </row>
    <row r="123" spans="1:2" x14ac:dyDescent="0.25">
      <c r="A123" s="3" t="s">
        <v>242</v>
      </c>
      <c r="B123" s="7">
        <v>2654.7475204467773</v>
      </c>
    </row>
    <row r="124" spans="1:2" x14ac:dyDescent="0.25">
      <c r="A124" s="3" t="s">
        <v>135</v>
      </c>
      <c r="B124" s="7">
        <v>2672.6743774414063</v>
      </c>
    </row>
    <row r="125" spans="1:2" x14ac:dyDescent="0.25">
      <c r="A125" s="3" t="s">
        <v>42</v>
      </c>
      <c r="B125" s="7">
        <v>2847.1205291748047</v>
      </c>
    </row>
    <row r="126" spans="1:2" x14ac:dyDescent="0.25">
      <c r="A126" s="3" t="s">
        <v>171</v>
      </c>
      <c r="B126" s="7">
        <v>2946.0160751342773</v>
      </c>
    </row>
    <row r="127" spans="1:2" x14ac:dyDescent="0.25">
      <c r="A127" s="3" t="s">
        <v>206</v>
      </c>
      <c r="B127" s="7">
        <v>3059.9928588867188</v>
      </c>
    </row>
    <row r="128" spans="1:2" x14ac:dyDescent="0.25">
      <c r="A128" s="3" t="s">
        <v>270</v>
      </c>
      <c r="B128" s="7">
        <v>3219.3577728271484</v>
      </c>
    </row>
    <row r="129" spans="1:2" x14ac:dyDescent="0.25">
      <c r="A129" s="3" t="s">
        <v>153</v>
      </c>
      <c r="B129" s="7">
        <v>3569.9916687011719</v>
      </c>
    </row>
    <row r="130" spans="1:2" x14ac:dyDescent="0.25">
      <c r="A130" s="3" t="s">
        <v>219</v>
      </c>
      <c r="B130" s="7">
        <v>3796.8660736083984</v>
      </c>
    </row>
    <row r="131" spans="1:2" x14ac:dyDescent="0.25">
      <c r="A131" s="3" t="s">
        <v>187</v>
      </c>
      <c r="B131" s="7">
        <v>4134.3652801513672</v>
      </c>
    </row>
    <row r="132" spans="1:2" x14ac:dyDescent="0.25">
      <c r="A132" s="3" t="s">
        <v>28</v>
      </c>
      <c r="B132" s="7">
        <v>4164.9902801513672</v>
      </c>
    </row>
    <row r="133" spans="1:2" x14ac:dyDescent="0.25">
      <c r="A133" s="3" t="s">
        <v>152</v>
      </c>
      <c r="B133" s="7">
        <v>4508.9331092834473</v>
      </c>
    </row>
    <row r="134" spans="1:2" x14ac:dyDescent="0.25">
      <c r="A134" s="3" t="s">
        <v>154</v>
      </c>
      <c r="B134" s="7">
        <v>4809.3636932373047</v>
      </c>
    </row>
    <row r="135" spans="1:2" x14ac:dyDescent="0.25">
      <c r="A135" s="3" t="s">
        <v>182</v>
      </c>
      <c r="B135" s="7">
        <v>4859.9279022216797</v>
      </c>
    </row>
    <row r="136" spans="1:2" x14ac:dyDescent="0.25">
      <c r="A136" s="3" t="s">
        <v>75</v>
      </c>
      <c r="B136" s="7">
        <v>4900.4273014068604</v>
      </c>
    </row>
    <row r="137" spans="1:2" x14ac:dyDescent="0.25">
      <c r="A137" s="3" t="s">
        <v>189</v>
      </c>
      <c r="B137" s="7">
        <v>4929.9884948730469</v>
      </c>
    </row>
    <row r="138" spans="1:2" x14ac:dyDescent="0.25">
      <c r="A138" s="3" t="s">
        <v>248</v>
      </c>
      <c r="B138" s="7">
        <v>5062.4880981445313</v>
      </c>
    </row>
    <row r="139" spans="1:2" x14ac:dyDescent="0.25">
      <c r="A139" s="3" t="s">
        <v>241</v>
      </c>
      <c r="B139" s="7">
        <v>5210.9226951599121</v>
      </c>
    </row>
    <row r="140" spans="1:2" x14ac:dyDescent="0.25">
      <c r="A140" s="3" t="s">
        <v>117</v>
      </c>
      <c r="B140" s="7">
        <v>7035.5439834594727</v>
      </c>
    </row>
    <row r="141" spans="1:2" x14ac:dyDescent="0.25">
      <c r="A141" s="3" t="s">
        <v>140</v>
      </c>
      <c r="B141" s="7">
        <v>7690.0131912231445</v>
      </c>
    </row>
    <row r="142" spans="1:2" x14ac:dyDescent="0.25">
      <c r="A142" s="3" t="s">
        <v>116</v>
      </c>
      <c r="B142" s="7">
        <v>7853.6304931640625</v>
      </c>
    </row>
    <row r="143" spans="1:2" x14ac:dyDescent="0.25">
      <c r="A143" s="3" t="s">
        <v>266</v>
      </c>
      <c r="B143" s="7">
        <v>8124.1455688476563</v>
      </c>
    </row>
    <row r="144" spans="1:2" x14ac:dyDescent="0.25">
      <c r="A144" s="3" t="s">
        <v>238</v>
      </c>
      <c r="B144" s="7">
        <v>8344.2518615722656</v>
      </c>
    </row>
    <row r="145" spans="1:2" x14ac:dyDescent="0.25">
      <c r="A145" s="3" t="s">
        <v>149</v>
      </c>
      <c r="B145" s="7">
        <v>8503.7651519775391</v>
      </c>
    </row>
    <row r="146" spans="1:2" x14ac:dyDescent="0.25">
      <c r="A146" s="3" t="s">
        <v>249</v>
      </c>
      <c r="B146" s="7">
        <v>8699.9639282226563</v>
      </c>
    </row>
    <row r="147" spans="1:2" x14ac:dyDescent="0.25">
      <c r="A147" s="3" t="s">
        <v>211</v>
      </c>
      <c r="B147" s="7">
        <v>8761.4644546508789</v>
      </c>
    </row>
    <row r="148" spans="1:2" x14ac:dyDescent="0.25">
      <c r="A148" s="3" t="s">
        <v>257</v>
      </c>
      <c r="B148" s="7">
        <v>8796.0673828125</v>
      </c>
    </row>
    <row r="149" spans="1:2" x14ac:dyDescent="0.25">
      <c r="A149" s="3" t="s">
        <v>84</v>
      </c>
      <c r="B149" s="7">
        <v>8940.2698516845703</v>
      </c>
    </row>
    <row r="150" spans="1:2" x14ac:dyDescent="0.25">
      <c r="A150" s="3" t="s">
        <v>293</v>
      </c>
      <c r="B150" s="7">
        <v>8999.8716506958008</v>
      </c>
    </row>
    <row r="151" spans="1:2" x14ac:dyDescent="0.25">
      <c r="A151" s="3" t="s">
        <v>184</v>
      </c>
      <c r="B151" s="7">
        <v>9010.6769256591797</v>
      </c>
    </row>
    <row r="152" spans="1:2" x14ac:dyDescent="0.25">
      <c r="A152" s="3" t="s">
        <v>284</v>
      </c>
      <c r="B152" s="7">
        <v>9185.3566589355469</v>
      </c>
    </row>
    <row r="153" spans="1:2" x14ac:dyDescent="0.25">
      <c r="A153" s="3" t="s">
        <v>66</v>
      </c>
      <c r="B153" s="7">
        <v>9269.6044235229492</v>
      </c>
    </row>
    <row r="154" spans="1:2" x14ac:dyDescent="0.25">
      <c r="A154" s="3" t="s">
        <v>245</v>
      </c>
      <c r="B154" s="7">
        <v>9380.7253112792969</v>
      </c>
    </row>
    <row r="155" spans="1:2" x14ac:dyDescent="0.25">
      <c r="A155" s="3" t="s">
        <v>254</v>
      </c>
      <c r="B155" s="7">
        <v>9380.7253112792969</v>
      </c>
    </row>
    <row r="156" spans="1:2" x14ac:dyDescent="0.25">
      <c r="A156" s="3" t="s">
        <v>261</v>
      </c>
      <c r="B156" s="7">
        <v>9417.0842437744141</v>
      </c>
    </row>
    <row r="157" spans="1:2" x14ac:dyDescent="0.25">
      <c r="A157" s="3" t="s">
        <v>95</v>
      </c>
      <c r="B157" s="7">
        <v>9536.287841796875</v>
      </c>
    </row>
    <row r="158" spans="1:2" x14ac:dyDescent="0.25">
      <c r="A158" s="3" t="s">
        <v>164</v>
      </c>
      <c r="B158" s="7">
        <v>9579.5426712036133</v>
      </c>
    </row>
    <row r="159" spans="1:2" x14ac:dyDescent="0.25">
      <c r="A159" s="3" t="s">
        <v>267</v>
      </c>
      <c r="B159" s="7">
        <v>9865.7534484863281</v>
      </c>
    </row>
    <row r="160" spans="1:2" x14ac:dyDescent="0.25">
      <c r="A160" s="3" t="s">
        <v>218</v>
      </c>
      <c r="B160" s="7">
        <v>9895.5758056640625</v>
      </c>
    </row>
    <row r="161" spans="1:2" x14ac:dyDescent="0.25">
      <c r="A161" s="3" t="s">
        <v>63</v>
      </c>
      <c r="B161" s="7">
        <v>9993.3278465270996</v>
      </c>
    </row>
    <row r="162" spans="1:2" x14ac:dyDescent="0.25">
      <c r="A162" s="3" t="s">
        <v>209</v>
      </c>
      <c r="B162" s="7">
        <v>10251.509429931641</v>
      </c>
    </row>
    <row r="163" spans="1:2" x14ac:dyDescent="0.25">
      <c r="A163" s="3" t="s">
        <v>157</v>
      </c>
      <c r="B163" s="7">
        <v>10296.727684020996</v>
      </c>
    </row>
    <row r="164" spans="1:2" x14ac:dyDescent="0.25">
      <c r="A164" s="3" t="s">
        <v>100</v>
      </c>
      <c r="B164" s="7">
        <v>10461.100639343262</v>
      </c>
    </row>
    <row r="165" spans="1:2" x14ac:dyDescent="0.25">
      <c r="A165" s="3" t="s">
        <v>201</v>
      </c>
      <c r="B165" s="7">
        <v>10549.518424987793</v>
      </c>
    </row>
    <row r="166" spans="1:2" x14ac:dyDescent="0.25">
      <c r="A166" s="3" t="s">
        <v>207</v>
      </c>
      <c r="B166" s="7">
        <v>25137.361465454102</v>
      </c>
    </row>
    <row r="167" spans="1:2" x14ac:dyDescent="0.25">
      <c r="A167" s="3" t="s">
        <v>110</v>
      </c>
      <c r="B167" s="7">
        <v>26389.756698608398</v>
      </c>
    </row>
    <row r="168" spans="1:2" x14ac:dyDescent="0.25">
      <c r="A168" s="3" t="s">
        <v>283</v>
      </c>
      <c r="B168" s="7">
        <v>27015.954315185547</v>
      </c>
    </row>
    <row r="169" spans="1:2" x14ac:dyDescent="0.25">
      <c r="A169" s="3" t="s">
        <v>191</v>
      </c>
      <c r="B169" s="7">
        <v>30057.485595703125</v>
      </c>
    </row>
    <row r="170" spans="1:2" x14ac:dyDescent="0.25">
      <c r="A170" s="3" t="s">
        <v>203</v>
      </c>
      <c r="B170" s="7">
        <v>30146.942398071289</v>
      </c>
    </row>
    <row r="171" spans="1:2" x14ac:dyDescent="0.25">
      <c r="A171" s="3" t="s">
        <v>314</v>
      </c>
      <c r="B171" s="7">
        <v>233766.9472822845</v>
      </c>
    </row>
    <row r="172" spans="1:2" x14ac:dyDescent="0.25">
      <c r="A172" s="3" t="s">
        <v>317</v>
      </c>
      <c r="B172" s="7">
        <v>732985.61877602339</v>
      </c>
    </row>
    <row r="174" spans="1:2" x14ac:dyDescent="0.25">
      <c r="A174" s="3" t="s">
        <v>320</v>
      </c>
      <c r="B174" s="8">
        <f>B172</f>
        <v>732985.61877602339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92E1-EC3E-4A75-A95B-BFB7492D18A0}">
  <dimension ref="A1:B295"/>
  <sheetViews>
    <sheetView tabSelected="1" workbookViewId="0">
      <selection activeCell="G10" sqref="G10"/>
    </sheetView>
  </sheetViews>
  <sheetFormatPr defaultRowHeight="15" x14ac:dyDescent="0.25"/>
  <cols>
    <col min="1" max="1" width="30.7109375" bestFit="1" customWidth="1"/>
    <col min="2" max="2" width="21.5703125" bestFit="1" customWidth="1"/>
  </cols>
  <sheetData>
    <row r="1" spans="1:2" x14ac:dyDescent="0.25">
      <c r="A1" t="s">
        <v>1</v>
      </c>
      <c r="B1" t="s">
        <v>307</v>
      </c>
    </row>
    <row r="2" spans="1:2" x14ac:dyDescent="0.25">
      <c r="A2" t="s">
        <v>322</v>
      </c>
      <c r="B2" s="1">
        <v>233766.9472822845</v>
      </c>
    </row>
    <row r="3" spans="1:2" x14ac:dyDescent="0.25">
      <c r="A3" t="s">
        <v>203</v>
      </c>
      <c r="B3" s="1">
        <v>30146.942398071289</v>
      </c>
    </row>
    <row r="4" spans="1:2" x14ac:dyDescent="0.25">
      <c r="A4" t="s">
        <v>191</v>
      </c>
      <c r="B4" s="1">
        <v>30057.485595703125</v>
      </c>
    </row>
    <row r="5" spans="1:2" x14ac:dyDescent="0.25">
      <c r="A5" t="s">
        <v>283</v>
      </c>
      <c r="B5" s="1">
        <v>27015.954315185547</v>
      </c>
    </row>
    <row r="6" spans="1:2" x14ac:dyDescent="0.25">
      <c r="A6" t="s">
        <v>110</v>
      </c>
      <c r="B6" s="1">
        <v>26389.756698608398</v>
      </c>
    </row>
    <row r="7" spans="1:2" x14ac:dyDescent="0.25">
      <c r="A7" t="s">
        <v>207</v>
      </c>
      <c r="B7" s="1">
        <v>25137.361465454102</v>
      </c>
    </row>
    <row r="8" spans="1:2" x14ac:dyDescent="0.25">
      <c r="A8" t="s">
        <v>201</v>
      </c>
      <c r="B8" s="1">
        <v>10549.518424987793</v>
      </c>
    </row>
    <row r="9" spans="1:2" x14ac:dyDescent="0.25">
      <c r="A9" t="s">
        <v>100</v>
      </c>
      <c r="B9" s="1">
        <v>10461.100639343262</v>
      </c>
    </row>
    <row r="10" spans="1:2" x14ac:dyDescent="0.25">
      <c r="A10" t="s">
        <v>157</v>
      </c>
      <c r="B10" s="1">
        <v>10296.727684020996</v>
      </c>
    </row>
    <row r="11" spans="1:2" x14ac:dyDescent="0.25">
      <c r="A11" t="s">
        <v>209</v>
      </c>
      <c r="B11" s="1">
        <v>10251.509429931641</v>
      </c>
    </row>
    <row r="12" spans="1:2" x14ac:dyDescent="0.25">
      <c r="A12" t="s">
        <v>63</v>
      </c>
      <c r="B12" s="1">
        <v>9993.3278465270996</v>
      </c>
    </row>
    <row r="13" spans="1:2" x14ac:dyDescent="0.25">
      <c r="A13" t="s">
        <v>218</v>
      </c>
      <c r="B13" s="1">
        <v>9895.5758056640625</v>
      </c>
    </row>
    <row r="14" spans="1:2" x14ac:dyDescent="0.25">
      <c r="A14" t="s">
        <v>267</v>
      </c>
      <c r="B14" s="1">
        <v>9865.7534484863281</v>
      </c>
    </row>
    <row r="15" spans="1:2" x14ac:dyDescent="0.25">
      <c r="A15" t="s">
        <v>164</v>
      </c>
      <c r="B15" s="1">
        <v>9579.5426712036133</v>
      </c>
    </row>
    <row r="16" spans="1:2" x14ac:dyDescent="0.25">
      <c r="A16" t="s">
        <v>95</v>
      </c>
      <c r="B16" s="1">
        <v>9536.287841796875</v>
      </c>
    </row>
    <row r="17" spans="1:2" x14ac:dyDescent="0.25">
      <c r="A17" t="s">
        <v>261</v>
      </c>
      <c r="B17" s="1">
        <v>9417.0842437744141</v>
      </c>
    </row>
    <row r="18" spans="1:2" x14ac:dyDescent="0.25">
      <c r="A18" t="s">
        <v>245</v>
      </c>
      <c r="B18" s="1">
        <v>9380.7253112792969</v>
      </c>
    </row>
    <row r="19" spans="1:2" x14ac:dyDescent="0.25">
      <c r="A19" t="s">
        <v>254</v>
      </c>
      <c r="B19" s="1">
        <v>9380.7253112792969</v>
      </c>
    </row>
    <row r="20" spans="1:2" x14ac:dyDescent="0.25">
      <c r="A20" t="s">
        <v>66</v>
      </c>
      <c r="B20" s="1">
        <v>9269.6044235229492</v>
      </c>
    </row>
    <row r="21" spans="1:2" x14ac:dyDescent="0.25">
      <c r="A21" t="s">
        <v>284</v>
      </c>
      <c r="B21" s="1">
        <v>9185.3566589355469</v>
      </c>
    </row>
    <row r="22" spans="1:2" x14ac:dyDescent="0.25">
      <c r="A22" t="s">
        <v>184</v>
      </c>
      <c r="B22" s="1">
        <v>9010.6769256591797</v>
      </c>
    </row>
    <row r="23" spans="1:2" x14ac:dyDescent="0.25">
      <c r="A23" t="s">
        <v>293</v>
      </c>
      <c r="B23" s="1">
        <v>8999.8716506958008</v>
      </c>
    </row>
    <row r="24" spans="1:2" x14ac:dyDescent="0.25">
      <c r="A24" t="s">
        <v>84</v>
      </c>
      <c r="B24" s="1">
        <v>8940.2698516845703</v>
      </c>
    </row>
    <row r="25" spans="1:2" x14ac:dyDescent="0.25">
      <c r="A25" t="s">
        <v>257</v>
      </c>
      <c r="B25" s="1">
        <v>8796.0673828125</v>
      </c>
    </row>
    <row r="26" spans="1:2" x14ac:dyDescent="0.25">
      <c r="A26" t="s">
        <v>211</v>
      </c>
      <c r="B26" s="1">
        <v>8761.4644546508789</v>
      </c>
    </row>
    <row r="27" spans="1:2" x14ac:dyDescent="0.25">
      <c r="A27" t="s">
        <v>249</v>
      </c>
      <c r="B27" s="1">
        <v>8699.9639282226563</v>
      </c>
    </row>
    <row r="28" spans="1:2" x14ac:dyDescent="0.25">
      <c r="A28" t="s">
        <v>149</v>
      </c>
      <c r="B28" s="1">
        <v>8503.7651519775391</v>
      </c>
    </row>
    <row r="29" spans="1:2" x14ac:dyDescent="0.25">
      <c r="A29" t="s">
        <v>238</v>
      </c>
      <c r="B29" s="1">
        <v>8344.2518615722656</v>
      </c>
    </row>
    <row r="30" spans="1:2" x14ac:dyDescent="0.25">
      <c r="A30" t="s">
        <v>266</v>
      </c>
      <c r="B30" s="1">
        <v>8124.1455688476563</v>
      </c>
    </row>
    <row r="31" spans="1:2" x14ac:dyDescent="0.25">
      <c r="A31" t="s">
        <v>116</v>
      </c>
      <c r="B31" s="1">
        <v>7853.6304931640625</v>
      </c>
    </row>
    <row r="32" spans="1:2" x14ac:dyDescent="0.25">
      <c r="A32" t="s">
        <v>140</v>
      </c>
      <c r="B32" s="1">
        <v>7690.0131912231445</v>
      </c>
    </row>
    <row r="33" spans="1:2" x14ac:dyDescent="0.25">
      <c r="A33" t="s">
        <v>117</v>
      </c>
      <c r="B33" s="1">
        <v>7035.5439834594727</v>
      </c>
    </row>
    <row r="34" spans="1:2" x14ac:dyDescent="0.25">
      <c r="A34" t="s">
        <v>241</v>
      </c>
      <c r="B34" s="1">
        <v>5210.9226951599121</v>
      </c>
    </row>
    <row r="35" spans="1:2" x14ac:dyDescent="0.25">
      <c r="A35" t="s">
        <v>248</v>
      </c>
      <c r="B35" s="1">
        <v>5062.4880981445313</v>
      </c>
    </row>
    <row r="36" spans="1:2" x14ac:dyDescent="0.25">
      <c r="A36" t="s">
        <v>189</v>
      </c>
      <c r="B36" s="1">
        <v>4929.9884948730469</v>
      </c>
    </row>
    <row r="37" spans="1:2" x14ac:dyDescent="0.25">
      <c r="A37" t="s">
        <v>75</v>
      </c>
      <c r="B37" s="1">
        <v>4900.4273014068604</v>
      </c>
    </row>
    <row r="38" spans="1:2" x14ac:dyDescent="0.25">
      <c r="A38" t="s">
        <v>182</v>
      </c>
      <c r="B38" s="1">
        <v>4859.9279022216797</v>
      </c>
    </row>
    <row r="39" spans="1:2" x14ac:dyDescent="0.25">
      <c r="A39" t="s">
        <v>154</v>
      </c>
      <c r="B39" s="1">
        <v>4809.3636932373047</v>
      </c>
    </row>
    <row r="40" spans="1:2" x14ac:dyDescent="0.25">
      <c r="A40" t="s">
        <v>152</v>
      </c>
      <c r="B40" s="1">
        <v>4508.9331092834473</v>
      </c>
    </row>
    <row r="41" spans="1:2" x14ac:dyDescent="0.25">
      <c r="A41" t="s">
        <v>28</v>
      </c>
      <c r="B41" s="1">
        <v>4164.9902801513672</v>
      </c>
    </row>
    <row r="42" spans="1:2" x14ac:dyDescent="0.25">
      <c r="A42" t="s">
        <v>187</v>
      </c>
      <c r="B42" s="1">
        <v>4134.3652801513672</v>
      </c>
    </row>
    <row r="43" spans="1:2" x14ac:dyDescent="0.25">
      <c r="A43" t="s">
        <v>219</v>
      </c>
      <c r="B43" s="1">
        <v>3796.8660736083984</v>
      </c>
    </row>
    <row r="44" spans="1:2" x14ac:dyDescent="0.25">
      <c r="A44" t="s">
        <v>153</v>
      </c>
      <c r="B44" s="1">
        <v>3569.9916687011719</v>
      </c>
    </row>
    <row r="45" spans="1:2" x14ac:dyDescent="0.25">
      <c r="A45" t="s">
        <v>270</v>
      </c>
      <c r="B45" s="1">
        <v>3219.3577728271484</v>
      </c>
    </row>
    <row r="46" spans="1:2" x14ac:dyDescent="0.25">
      <c r="A46" t="s">
        <v>206</v>
      </c>
      <c r="B46" s="1">
        <v>3059.9928588867188</v>
      </c>
    </row>
    <row r="47" spans="1:2" x14ac:dyDescent="0.25">
      <c r="A47" t="s">
        <v>171</v>
      </c>
      <c r="B47" s="1">
        <v>2946.0160751342773</v>
      </c>
    </row>
    <row r="48" spans="1:2" x14ac:dyDescent="0.25">
      <c r="A48" t="s">
        <v>42</v>
      </c>
      <c r="B48" s="1">
        <v>2847.1205291748047</v>
      </c>
    </row>
    <row r="49" spans="1:2" x14ac:dyDescent="0.25">
      <c r="A49" t="s">
        <v>135</v>
      </c>
      <c r="B49" s="1">
        <v>2672.6743774414063</v>
      </c>
    </row>
    <row r="50" spans="1:2" x14ac:dyDescent="0.25">
      <c r="A50" t="s">
        <v>242</v>
      </c>
      <c r="B50" s="1">
        <v>2654.7475204467773</v>
      </c>
    </row>
    <row r="51" spans="1:2" x14ac:dyDescent="0.25">
      <c r="A51" t="s">
        <v>204</v>
      </c>
      <c r="B51" s="1">
        <v>2481.6118125915527</v>
      </c>
    </row>
    <row r="52" spans="1:2" x14ac:dyDescent="0.25">
      <c r="A52" t="s">
        <v>163</v>
      </c>
      <c r="B52" s="1">
        <v>2462.37451171875</v>
      </c>
    </row>
    <row r="53" spans="1:2" x14ac:dyDescent="0.25">
      <c r="A53" t="s">
        <v>272</v>
      </c>
      <c r="B53" s="1">
        <v>2460.0752792358398</v>
      </c>
    </row>
    <row r="54" spans="1:2" x14ac:dyDescent="0.25">
      <c r="A54" t="s">
        <v>137</v>
      </c>
      <c r="B54" s="1">
        <v>1950.8040589094162</v>
      </c>
    </row>
    <row r="55" spans="1:2" x14ac:dyDescent="0.25">
      <c r="A55" t="s">
        <v>6</v>
      </c>
      <c r="B55" s="1">
        <v>1925.8393383026123</v>
      </c>
    </row>
    <row r="56" spans="1:2" x14ac:dyDescent="0.25">
      <c r="A56" t="s">
        <v>250</v>
      </c>
      <c r="B56" s="1">
        <v>1800.7848358154297</v>
      </c>
    </row>
    <row r="57" spans="1:2" x14ac:dyDescent="0.25">
      <c r="A57" t="s">
        <v>292</v>
      </c>
      <c r="B57" s="1">
        <v>1800.7848358154297</v>
      </c>
    </row>
    <row r="58" spans="1:2" x14ac:dyDescent="0.25">
      <c r="A58" t="s">
        <v>246</v>
      </c>
      <c r="B58" s="1">
        <v>1725.7521343231201</v>
      </c>
    </row>
    <row r="59" spans="1:2" x14ac:dyDescent="0.25">
      <c r="A59" t="s">
        <v>59</v>
      </c>
      <c r="B59" s="1">
        <v>1675.7303333282471</v>
      </c>
    </row>
    <row r="60" spans="1:2" x14ac:dyDescent="0.25">
      <c r="A60" t="s">
        <v>118</v>
      </c>
      <c r="B60" s="1">
        <v>1221.5</v>
      </c>
    </row>
    <row r="61" spans="1:2" x14ac:dyDescent="0.25">
      <c r="A61" t="s">
        <v>172</v>
      </c>
      <c r="B61" s="1">
        <v>1187.76318359375</v>
      </c>
    </row>
    <row r="62" spans="1:2" x14ac:dyDescent="0.25">
      <c r="A62" t="s">
        <v>33</v>
      </c>
      <c r="B62" s="1">
        <v>1165.4894757270813</v>
      </c>
    </row>
    <row r="63" spans="1:2" x14ac:dyDescent="0.25">
      <c r="A63" t="s">
        <v>26</v>
      </c>
      <c r="B63" s="1">
        <v>1094.9691848754883</v>
      </c>
    </row>
    <row r="64" spans="1:2" x14ac:dyDescent="0.25">
      <c r="A64" t="s">
        <v>85</v>
      </c>
      <c r="B64" s="1">
        <v>1094.9691848754883</v>
      </c>
    </row>
    <row r="65" spans="1:2" x14ac:dyDescent="0.25">
      <c r="A65" t="s">
        <v>27</v>
      </c>
      <c r="B65" s="1">
        <v>1057.8515853881836</v>
      </c>
    </row>
    <row r="66" spans="1:2" x14ac:dyDescent="0.25">
      <c r="A66" t="s">
        <v>78</v>
      </c>
      <c r="B66" s="1">
        <v>1020.7339859008789</v>
      </c>
    </row>
    <row r="67" spans="1:2" x14ac:dyDescent="0.25">
      <c r="A67" t="s">
        <v>168</v>
      </c>
      <c r="B67" s="1">
        <v>1007.7283756732941</v>
      </c>
    </row>
    <row r="68" spans="1:2" x14ac:dyDescent="0.25">
      <c r="A68" t="s">
        <v>127</v>
      </c>
      <c r="B68" s="1">
        <v>989.77497625350952</v>
      </c>
    </row>
    <row r="69" spans="1:2" x14ac:dyDescent="0.25">
      <c r="A69" t="s">
        <v>130</v>
      </c>
      <c r="B69" s="1">
        <v>983.61638641357422</v>
      </c>
    </row>
    <row r="70" spans="1:2" x14ac:dyDescent="0.25">
      <c r="A70" t="s">
        <v>215</v>
      </c>
      <c r="B70" s="1">
        <v>927.93998718261719</v>
      </c>
    </row>
    <row r="71" spans="1:2" x14ac:dyDescent="0.25">
      <c r="A71" t="s">
        <v>20</v>
      </c>
      <c r="B71" s="1">
        <v>890.8223876953125</v>
      </c>
    </row>
    <row r="72" spans="1:2" x14ac:dyDescent="0.25">
      <c r="A72" t="s">
        <v>53</v>
      </c>
      <c r="B72" s="1">
        <v>890.8223876953125</v>
      </c>
    </row>
    <row r="73" spans="1:2" x14ac:dyDescent="0.25">
      <c r="A73" t="s">
        <v>230</v>
      </c>
      <c r="B73" s="1">
        <v>872.26358795166016</v>
      </c>
    </row>
    <row r="74" spans="1:2" x14ac:dyDescent="0.25">
      <c r="A74" t="s">
        <v>142</v>
      </c>
      <c r="B74" s="1">
        <v>870.51783066987991</v>
      </c>
    </row>
    <row r="75" spans="1:2" x14ac:dyDescent="0.25">
      <c r="A75" t="s">
        <v>89</v>
      </c>
      <c r="B75" s="1">
        <v>782.98838424682617</v>
      </c>
    </row>
    <row r="76" spans="1:2" x14ac:dyDescent="0.25">
      <c r="A76" t="s">
        <v>83</v>
      </c>
      <c r="B76" s="1">
        <v>755.98878479003906</v>
      </c>
    </row>
    <row r="77" spans="1:2" x14ac:dyDescent="0.25">
      <c r="A77" t="s">
        <v>10</v>
      </c>
      <c r="B77" s="1">
        <v>706.23998641967773</v>
      </c>
    </row>
    <row r="78" spans="1:2" x14ac:dyDescent="0.25">
      <c r="A78" t="s">
        <v>243</v>
      </c>
      <c r="B78" s="1">
        <v>699.26999795436859</v>
      </c>
    </row>
    <row r="79" spans="1:2" x14ac:dyDescent="0.25">
      <c r="A79" t="s">
        <v>125</v>
      </c>
      <c r="B79" s="1">
        <v>677.99038696289063</v>
      </c>
    </row>
    <row r="80" spans="1:2" x14ac:dyDescent="0.25">
      <c r="A80" t="s">
        <v>40</v>
      </c>
      <c r="B80" s="1">
        <v>677.68799126148224</v>
      </c>
    </row>
    <row r="81" spans="1:2" x14ac:dyDescent="0.25">
      <c r="A81" t="s">
        <v>52</v>
      </c>
      <c r="B81" s="1">
        <v>661.49018669128418</v>
      </c>
    </row>
    <row r="82" spans="1:2" x14ac:dyDescent="0.25">
      <c r="A82" t="s">
        <v>58</v>
      </c>
      <c r="B82" s="1">
        <v>647.99038696289063</v>
      </c>
    </row>
    <row r="83" spans="1:2" x14ac:dyDescent="0.25">
      <c r="A83" t="s">
        <v>9</v>
      </c>
      <c r="B83" s="1">
        <v>635.61598777770996</v>
      </c>
    </row>
    <row r="84" spans="1:2" x14ac:dyDescent="0.25">
      <c r="A84" t="s">
        <v>120</v>
      </c>
      <c r="B84" s="1">
        <v>635.61598777770996</v>
      </c>
    </row>
    <row r="85" spans="1:2" x14ac:dyDescent="0.25">
      <c r="A85" t="s">
        <v>5</v>
      </c>
      <c r="B85" s="1">
        <v>635.17738795280457</v>
      </c>
    </row>
    <row r="86" spans="1:2" x14ac:dyDescent="0.25">
      <c r="A86" t="s">
        <v>69</v>
      </c>
      <c r="B86" s="1">
        <v>615.92958831787109</v>
      </c>
    </row>
    <row r="87" spans="1:2" x14ac:dyDescent="0.25">
      <c r="A87" t="s">
        <v>291</v>
      </c>
      <c r="B87" s="1">
        <v>578.56482446193695</v>
      </c>
    </row>
    <row r="88" spans="1:2" x14ac:dyDescent="0.25">
      <c r="A88" t="s">
        <v>277</v>
      </c>
      <c r="B88" s="1">
        <v>576.75753021240234</v>
      </c>
    </row>
    <row r="89" spans="1:2" x14ac:dyDescent="0.25">
      <c r="A89" t="s">
        <v>122</v>
      </c>
      <c r="B89" s="1">
        <v>560.94119024276733</v>
      </c>
    </row>
    <row r="90" spans="1:2" x14ac:dyDescent="0.25">
      <c r="A90" t="s">
        <v>144</v>
      </c>
      <c r="B90" s="1">
        <v>553.49178886413574</v>
      </c>
    </row>
    <row r="91" spans="1:2" x14ac:dyDescent="0.25">
      <c r="A91" t="s">
        <v>47</v>
      </c>
      <c r="B91" s="1">
        <v>552.0681961774826</v>
      </c>
    </row>
    <row r="92" spans="1:2" x14ac:dyDescent="0.25">
      <c r="A92" t="s">
        <v>169</v>
      </c>
      <c r="B92" s="1">
        <v>550.86718940734863</v>
      </c>
    </row>
    <row r="93" spans="1:2" x14ac:dyDescent="0.25">
      <c r="A93" t="s">
        <v>190</v>
      </c>
      <c r="B93" s="1">
        <v>549.36859619617462</v>
      </c>
    </row>
    <row r="94" spans="1:2" x14ac:dyDescent="0.25">
      <c r="A94" t="s">
        <v>25</v>
      </c>
      <c r="B94" s="1">
        <v>548.01879620552063</v>
      </c>
    </row>
    <row r="95" spans="1:2" x14ac:dyDescent="0.25">
      <c r="A95" t="s">
        <v>73</v>
      </c>
      <c r="B95" s="1">
        <v>538.57762277126312</v>
      </c>
    </row>
    <row r="96" spans="1:2" x14ac:dyDescent="0.25">
      <c r="A96" t="s">
        <v>176</v>
      </c>
      <c r="B96" s="1">
        <v>531.93918991088867</v>
      </c>
    </row>
    <row r="97" spans="1:2" x14ac:dyDescent="0.25">
      <c r="A97" t="s">
        <v>13</v>
      </c>
      <c r="B97" s="1">
        <v>529.65118563175201</v>
      </c>
    </row>
    <row r="98" spans="1:2" x14ac:dyDescent="0.25">
      <c r="A98" t="s">
        <v>60</v>
      </c>
      <c r="B98" s="1">
        <v>505.84499314427376</v>
      </c>
    </row>
    <row r="99" spans="1:2" x14ac:dyDescent="0.25">
      <c r="A99" t="s">
        <v>226</v>
      </c>
      <c r="B99" s="1">
        <v>504.8251965045929</v>
      </c>
    </row>
    <row r="100" spans="1:2" x14ac:dyDescent="0.25">
      <c r="A100" t="s">
        <v>195</v>
      </c>
      <c r="B100" s="1">
        <v>489.37002563476563</v>
      </c>
    </row>
    <row r="101" spans="1:2" x14ac:dyDescent="0.25">
      <c r="A101" t="s">
        <v>251</v>
      </c>
      <c r="B101" s="1">
        <v>454.41502380371094</v>
      </c>
    </row>
    <row r="102" spans="1:2" x14ac:dyDescent="0.25">
      <c r="A102" t="s">
        <v>113</v>
      </c>
      <c r="B102" s="1">
        <v>386.25598952174187</v>
      </c>
    </row>
    <row r="103" spans="1:2" x14ac:dyDescent="0.25">
      <c r="A103" t="s">
        <v>133</v>
      </c>
      <c r="B103" s="1">
        <v>384.85760951042175</v>
      </c>
    </row>
    <row r="104" spans="1:2" x14ac:dyDescent="0.25">
      <c r="A104" t="s">
        <v>159</v>
      </c>
      <c r="B104" s="1">
        <v>384.50502014160156</v>
      </c>
    </row>
    <row r="105" spans="1:2" x14ac:dyDescent="0.25">
      <c r="A105" t="s">
        <v>263</v>
      </c>
      <c r="B105" s="1">
        <v>384.50502014160156</v>
      </c>
    </row>
    <row r="106" spans="1:2" x14ac:dyDescent="0.25">
      <c r="A106" t="s">
        <v>134</v>
      </c>
      <c r="B106" s="1">
        <v>367.02751922607422</v>
      </c>
    </row>
    <row r="107" spans="1:2" x14ac:dyDescent="0.25">
      <c r="A107" t="s">
        <v>265</v>
      </c>
      <c r="B107" s="1">
        <v>349.55001831054688</v>
      </c>
    </row>
    <row r="108" spans="1:2" x14ac:dyDescent="0.25">
      <c r="A108" t="s">
        <v>131</v>
      </c>
      <c r="B108" s="1">
        <v>332.07251739501953</v>
      </c>
    </row>
    <row r="109" spans="1:2" x14ac:dyDescent="0.25">
      <c r="A109" t="s">
        <v>46</v>
      </c>
      <c r="B109" s="1">
        <v>315.91249525547028</v>
      </c>
    </row>
    <row r="110" spans="1:2" x14ac:dyDescent="0.25">
      <c r="A110" t="s">
        <v>94</v>
      </c>
      <c r="B110" s="1">
        <v>314.59501647949219</v>
      </c>
    </row>
    <row r="111" spans="1:2" x14ac:dyDescent="0.25">
      <c r="A111" t="s">
        <v>228</v>
      </c>
      <c r="B111" s="1">
        <v>309.56249535083771</v>
      </c>
    </row>
    <row r="112" spans="1:2" x14ac:dyDescent="0.25">
      <c r="A112" t="s">
        <v>19</v>
      </c>
      <c r="B112" s="1">
        <v>297.11751556396484</v>
      </c>
    </row>
    <row r="113" spans="1:2" x14ac:dyDescent="0.25">
      <c r="A113" t="s">
        <v>81</v>
      </c>
      <c r="B113" s="1">
        <v>297.11751556396484</v>
      </c>
    </row>
    <row r="114" spans="1:2" x14ac:dyDescent="0.25">
      <c r="A114" t="s">
        <v>279</v>
      </c>
      <c r="B114" s="1">
        <v>279.6400146484375</v>
      </c>
    </row>
    <row r="115" spans="1:2" x14ac:dyDescent="0.25">
      <c r="A115" t="s">
        <v>280</v>
      </c>
      <c r="B115" s="1">
        <v>266.69999599456787</v>
      </c>
    </row>
    <row r="116" spans="1:2" x14ac:dyDescent="0.25">
      <c r="A116" t="s">
        <v>285</v>
      </c>
      <c r="B116" s="1">
        <v>237.12479549646378</v>
      </c>
    </row>
    <row r="117" spans="1:2" x14ac:dyDescent="0.25">
      <c r="A117" t="s">
        <v>162</v>
      </c>
      <c r="B117" s="1">
        <v>185.70239496231079</v>
      </c>
    </row>
    <row r="118" spans="1:2" x14ac:dyDescent="0.25">
      <c r="A118" t="s">
        <v>177</v>
      </c>
      <c r="B118" s="1">
        <v>182.84430441260338</v>
      </c>
    </row>
    <row r="119" spans="1:2" x14ac:dyDescent="0.25">
      <c r="A119" t="s">
        <v>146</v>
      </c>
      <c r="B119" s="1">
        <v>180.51039779186249</v>
      </c>
    </row>
    <row r="120" spans="1:2" x14ac:dyDescent="0.25">
      <c r="A120" t="s">
        <v>21</v>
      </c>
      <c r="B120" s="1">
        <v>66.990401655435562</v>
      </c>
    </row>
    <row r="121" spans="1:2" x14ac:dyDescent="0.25">
      <c r="A121" t="s">
        <v>205</v>
      </c>
      <c r="B121" s="1">
        <v>60.696001499891281</v>
      </c>
    </row>
    <row r="122" spans="1:2" x14ac:dyDescent="0.25">
      <c r="A122" t="s">
        <v>2</v>
      </c>
    </row>
    <row r="123" spans="1:2" x14ac:dyDescent="0.25">
      <c r="A123" t="s">
        <v>3</v>
      </c>
    </row>
    <row r="124" spans="1:2" x14ac:dyDescent="0.25">
      <c r="A124" t="s">
        <v>4</v>
      </c>
    </row>
    <row r="125" spans="1:2" x14ac:dyDescent="0.25">
      <c r="A125" t="s">
        <v>7</v>
      </c>
    </row>
    <row r="126" spans="1:2" x14ac:dyDescent="0.25">
      <c r="A126" t="s">
        <v>8</v>
      </c>
    </row>
    <row r="127" spans="1:2" x14ac:dyDescent="0.25">
      <c r="A127" t="s">
        <v>11</v>
      </c>
    </row>
    <row r="128" spans="1:2" x14ac:dyDescent="0.25">
      <c r="A128" t="s">
        <v>12</v>
      </c>
    </row>
    <row r="129" spans="1:1" x14ac:dyDescent="0.25">
      <c r="A129" t="s">
        <v>14</v>
      </c>
    </row>
    <row r="130" spans="1:1" x14ac:dyDescent="0.25">
      <c r="A130" t="s">
        <v>15</v>
      </c>
    </row>
    <row r="131" spans="1:1" x14ac:dyDescent="0.25">
      <c r="A131" t="s">
        <v>16</v>
      </c>
    </row>
    <row r="132" spans="1:1" x14ac:dyDescent="0.25">
      <c r="A132" t="s">
        <v>17</v>
      </c>
    </row>
    <row r="133" spans="1:1" x14ac:dyDescent="0.25">
      <c r="A133" t="s">
        <v>18</v>
      </c>
    </row>
    <row r="134" spans="1:1" x14ac:dyDescent="0.25">
      <c r="A134" t="s">
        <v>22</v>
      </c>
    </row>
    <row r="135" spans="1:1" x14ac:dyDescent="0.25">
      <c r="A135" t="s">
        <v>23</v>
      </c>
    </row>
    <row r="136" spans="1:1" x14ac:dyDescent="0.25">
      <c r="A136" t="s">
        <v>24</v>
      </c>
    </row>
    <row r="137" spans="1:1" x14ac:dyDescent="0.25">
      <c r="A137" t="s">
        <v>29</v>
      </c>
    </row>
    <row r="138" spans="1:1" x14ac:dyDescent="0.25">
      <c r="A138" t="s">
        <v>30</v>
      </c>
    </row>
    <row r="139" spans="1:1" x14ac:dyDescent="0.25">
      <c r="A139" t="s">
        <v>31</v>
      </c>
    </row>
    <row r="140" spans="1:1" x14ac:dyDescent="0.25">
      <c r="A140" t="s">
        <v>32</v>
      </c>
    </row>
    <row r="141" spans="1:1" x14ac:dyDescent="0.25">
      <c r="A141" t="s">
        <v>34</v>
      </c>
    </row>
    <row r="142" spans="1:1" x14ac:dyDescent="0.25">
      <c r="A142" t="s">
        <v>35</v>
      </c>
    </row>
    <row r="143" spans="1:1" x14ac:dyDescent="0.25">
      <c r="A143" t="s">
        <v>36</v>
      </c>
    </row>
    <row r="144" spans="1:1" x14ac:dyDescent="0.25">
      <c r="A144" t="s">
        <v>37</v>
      </c>
    </row>
    <row r="145" spans="1:1" x14ac:dyDescent="0.25">
      <c r="A145" t="s">
        <v>38</v>
      </c>
    </row>
    <row r="146" spans="1:1" x14ac:dyDescent="0.25">
      <c r="A146" t="s">
        <v>39</v>
      </c>
    </row>
    <row r="147" spans="1:1" x14ac:dyDescent="0.25">
      <c r="A147" t="s">
        <v>41</v>
      </c>
    </row>
    <row r="148" spans="1:1" x14ac:dyDescent="0.25">
      <c r="A148" t="s">
        <v>43</v>
      </c>
    </row>
    <row r="149" spans="1:1" x14ac:dyDescent="0.25">
      <c r="A149" t="s">
        <v>44</v>
      </c>
    </row>
    <row r="150" spans="1:1" x14ac:dyDescent="0.25">
      <c r="A150" t="s">
        <v>45</v>
      </c>
    </row>
    <row r="151" spans="1:1" x14ac:dyDescent="0.25">
      <c r="A151" t="s">
        <v>48</v>
      </c>
    </row>
    <row r="152" spans="1:1" x14ac:dyDescent="0.25">
      <c r="A152" t="s">
        <v>49</v>
      </c>
    </row>
    <row r="153" spans="1:1" x14ac:dyDescent="0.25">
      <c r="A153" t="s">
        <v>50</v>
      </c>
    </row>
    <row r="154" spans="1:1" x14ac:dyDescent="0.25">
      <c r="A154" t="s">
        <v>51</v>
      </c>
    </row>
    <row r="155" spans="1:1" x14ac:dyDescent="0.25">
      <c r="A155" t="s">
        <v>54</v>
      </c>
    </row>
    <row r="156" spans="1:1" x14ac:dyDescent="0.25">
      <c r="A156" t="s">
        <v>55</v>
      </c>
    </row>
    <row r="157" spans="1:1" x14ac:dyDescent="0.25">
      <c r="A157" t="s">
        <v>56</v>
      </c>
    </row>
    <row r="158" spans="1:1" x14ac:dyDescent="0.25">
      <c r="A158" t="s">
        <v>57</v>
      </c>
    </row>
    <row r="159" spans="1:1" x14ac:dyDescent="0.25">
      <c r="A159" t="s">
        <v>61</v>
      </c>
    </row>
    <row r="160" spans="1:1" x14ac:dyDescent="0.25">
      <c r="A160" t="s">
        <v>62</v>
      </c>
    </row>
    <row r="161" spans="1:1" x14ac:dyDescent="0.25">
      <c r="A161" t="s">
        <v>64</v>
      </c>
    </row>
    <row r="162" spans="1:1" x14ac:dyDescent="0.25">
      <c r="A162" t="s">
        <v>65</v>
      </c>
    </row>
    <row r="163" spans="1:1" x14ac:dyDescent="0.25">
      <c r="A163" t="s">
        <v>67</v>
      </c>
    </row>
    <row r="164" spans="1:1" x14ac:dyDescent="0.25">
      <c r="A164" t="s">
        <v>68</v>
      </c>
    </row>
    <row r="165" spans="1:1" x14ac:dyDescent="0.25">
      <c r="A165" t="s">
        <v>70</v>
      </c>
    </row>
    <row r="166" spans="1:1" x14ac:dyDescent="0.25">
      <c r="A166" t="s">
        <v>71</v>
      </c>
    </row>
    <row r="167" spans="1:1" x14ac:dyDescent="0.25">
      <c r="A167" t="s">
        <v>72</v>
      </c>
    </row>
    <row r="168" spans="1:1" x14ac:dyDescent="0.25">
      <c r="A168" t="s">
        <v>74</v>
      </c>
    </row>
    <row r="169" spans="1:1" x14ac:dyDescent="0.25">
      <c r="A169" t="s">
        <v>76</v>
      </c>
    </row>
    <row r="170" spans="1:1" x14ac:dyDescent="0.25">
      <c r="A170" t="s">
        <v>77</v>
      </c>
    </row>
    <row r="171" spans="1:1" x14ac:dyDescent="0.25">
      <c r="A171" t="s">
        <v>79</v>
      </c>
    </row>
    <row r="172" spans="1:1" x14ac:dyDescent="0.25">
      <c r="A172" t="s">
        <v>80</v>
      </c>
    </row>
    <row r="173" spans="1:1" x14ac:dyDescent="0.25">
      <c r="A173" t="s">
        <v>82</v>
      </c>
    </row>
    <row r="174" spans="1:1" x14ac:dyDescent="0.25">
      <c r="A174" t="s">
        <v>86</v>
      </c>
    </row>
    <row r="175" spans="1:1" x14ac:dyDescent="0.25">
      <c r="A175" t="s">
        <v>87</v>
      </c>
    </row>
    <row r="176" spans="1:1" x14ac:dyDescent="0.25">
      <c r="A176" t="s">
        <v>88</v>
      </c>
    </row>
    <row r="177" spans="1:1" x14ac:dyDescent="0.25">
      <c r="A177" t="s">
        <v>90</v>
      </c>
    </row>
    <row r="178" spans="1:1" x14ac:dyDescent="0.25">
      <c r="A178" t="s">
        <v>91</v>
      </c>
    </row>
    <row r="179" spans="1:1" x14ac:dyDescent="0.25">
      <c r="A179" t="s">
        <v>92</v>
      </c>
    </row>
    <row r="180" spans="1:1" x14ac:dyDescent="0.25">
      <c r="A180" t="s">
        <v>93</v>
      </c>
    </row>
    <row r="181" spans="1:1" x14ac:dyDescent="0.25">
      <c r="A181" t="s">
        <v>96</v>
      </c>
    </row>
    <row r="182" spans="1:1" x14ac:dyDescent="0.25">
      <c r="A182" t="s">
        <v>97</v>
      </c>
    </row>
    <row r="183" spans="1:1" x14ac:dyDescent="0.25">
      <c r="A183" t="s">
        <v>98</v>
      </c>
    </row>
    <row r="184" spans="1:1" x14ac:dyDescent="0.25">
      <c r="A184" t="s">
        <v>99</v>
      </c>
    </row>
    <row r="185" spans="1:1" x14ac:dyDescent="0.25">
      <c r="A185" t="s">
        <v>101</v>
      </c>
    </row>
    <row r="186" spans="1:1" x14ac:dyDescent="0.25">
      <c r="A186" t="s">
        <v>102</v>
      </c>
    </row>
    <row r="187" spans="1:1" x14ac:dyDescent="0.25">
      <c r="A187" t="s">
        <v>103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106</v>
      </c>
    </row>
    <row r="191" spans="1:1" x14ac:dyDescent="0.25">
      <c r="A191" t="s">
        <v>107</v>
      </c>
    </row>
    <row r="192" spans="1:1" x14ac:dyDescent="0.25">
      <c r="A192" t="s">
        <v>108</v>
      </c>
    </row>
    <row r="193" spans="1:1" x14ac:dyDescent="0.25">
      <c r="A193" t="s">
        <v>109</v>
      </c>
    </row>
    <row r="194" spans="1:1" x14ac:dyDescent="0.25">
      <c r="A194" t="s">
        <v>111</v>
      </c>
    </row>
    <row r="195" spans="1:1" x14ac:dyDescent="0.25">
      <c r="A195" t="s">
        <v>112</v>
      </c>
    </row>
    <row r="196" spans="1:1" x14ac:dyDescent="0.25">
      <c r="A196" t="s">
        <v>114</v>
      </c>
    </row>
    <row r="197" spans="1:1" x14ac:dyDescent="0.25">
      <c r="A197" t="s">
        <v>115</v>
      </c>
    </row>
    <row r="198" spans="1:1" x14ac:dyDescent="0.25">
      <c r="A198" t="s">
        <v>119</v>
      </c>
    </row>
    <row r="199" spans="1:1" x14ac:dyDescent="0.25">
      <c r="A199" t="s">
        <v>121</v>
      </c>
    </row>
    <row r="200" spans="1:1" x14ac:dyDescent="0.25">
      <c r="A200" t="s">
        <v>123</v>
      </c>
    </row>
    <row r="201" spans="1:1" x14ac:dyDescent="0.25">
      <c r="A201" t="s">
        <v>124</v>
      </c>
    </row>
    <row r="202" spans="1:1" x14ac:dyDescent="0.25">
      <c r="A202" t="s">
        <v>126</v>
      </c>
    </row>
    <row r="203" spans="1:1" x14ac:dyDescent="0.25">
      <c r="A203" t="s">
        <v>128</v>
      </c>
    </row>
    <row r="204" spans="1:1" x14ac:dyDescent="0.25">
      <c r="A204" t="s">
        <v>129</v>
      </c>
    </row>
    <row r="205" spans="1:1" x14ac:dyDescent="0.25">
      <c r="A205" t="s">
        <v>132</v>
      </c>
    </row>
    <row r="206" spans="1:1" x14ac:dyDescent="0.25">
      <c r="A206" t="s">
        <v>136</v>
      </c>
    </row>
    <row r="207" spans="1:1" x14ac:dyDescent="0.25">
      <c r="A207" t="s">
        <v>138</v>
      </c>
    </row>
    <row r="208" spans="1:1" x14ac:dyDescent="0.25">
      <c r="A208" t="s">
        <v>139</v>
      </c>
    </row>
    <row r="209" spans="1:1" x14ac:dyDescent="0.25">
      <c r="A209" t="s">
        <v>141</v>
      </c>
    </row>
    <row r="210" spans="1:1" x14ac:dyDescent="0.25">
      <c r="A210" t="s">
        <v>143</v>
      </c>
    </row>
    <row r="211" spans="1:1" x14ac:dyDescent="0.25">
      <c r="A211" t="s">
        <v>145</v>
      </c>
    </row>
    <row r="212" spans="1:1" x14ac:dyDescent="0.25">
      <c r="A212" t="s">
        <v>147</v>
      </c>
    </row>
    <row r="213" spans="1:1" x14ac:dyDescent="0.25">
      <c r="A213" t="s">
        <v>148</v>
      </c>
    </row>
    <row r="214" spans="1:1" x14ac:dyDescent="0.25">
      <c r="A214" t="s">
        <v>150</v>
      </c>
    </row>
    <row r="215" spans="1:1" x14ac:dyDescent="0.25">
      <c r="A215" t="s">
        <v>151</v>
      </c>
    </row>
    <row r="216" spans="1:1" x14ac:dyDescent="0.25">
      <c r="A216" t="s">
        <v>155</v>
      </c>
    </row>
    <row r="217" spans="1:1" x14ac:dyDescent="0.25">
      <c r="A217" t="s">
        <v>156</v>
      </c>
    </row>
    <row r="218" spans="1:1" x14ac:dyDescent="0.25">
      <c r="A218" t="s">
        <v>158</v>
      </c>
    </row>
    <row r="219" spans="1:1" x14ac:dyDescent="0.25">
      <c r="A219" t="s">
        <v>160</v>
      </c>
    </row>
    <row r="220" spans="1:1" x14ac:dyDescent="0.25">
      <c r="A220" t="s">
        <v>161</v>
      </c>
    </row>
    <row r="221" spans="1:1" x14ac:dyDescent="0.25">
      <c r="A221" t="s">
        <v>165</v>
      </c>
    </row>
    <row r="222" spans="1:1" x14ac:dyDescent="0.25">
      <c r="A222" t="s">
        <v>166</v>
      </c>
    </row>
    <row r="223" spans="1:1" x14ac:dyDescent="0.25">
      <c r="A223" t="s">
        <v>167</v>
      </c>
    </row>
    <row r="224" spans="1:1" x14ac:dyDescent="0.25">
      <c r="A224" t="s">
        <v>170</v>
      </c>
    </row>
    <row r="225" spans="1:1" x14ac:dyDescent="0.25">
      <c r="A225" t="s">
        <v>173</v>
      </c>
    </row>
    <row r="226" spans="1:1" x14ac:dyDescent="0.25">
      <c r="A226" t="s">
        <v>174</v>
      </c>
    </row>
    <row r="227" spans="1:1" x14ac:dyDescent="0.25">
      <c r="A227" t="s">
        <v>175</v>
      </c>
    </row>
    <row r="228" spans="1:1" x14ac:dyDescent="0.25">
      <c r="A228" t="s">
        <v>178</v>
      </c>
    </row>
    <row r="229" spans="1:1" x14ac:dyDescent="0.25">
      <c r="A229" t="s">
        <v>179</v>
      </c>
    </row>
    <row r="230" spans="1:1" x14ac:dyDescent="0.25">
      <c r="A230" t="s">
        <v>180</v>
      </c>
    </row>
    <row r="231" spans="1:1" x14ac:dyDescent="0.25">
      <c r="A231" t="s">
        <v>181</v>
      </c>
    </row>
    <row r="232" spans="1:1" x14ac:dyDescent="0.25">
      <c r="A232" t="s">
        <v>183</v>
      </c>
    </row>
    <row r="233" spans="1:1" x14ac:dyDescent="0.25">
      <c r="A233" t="s">
        <v>185</v>
      </c>
    </row>
    <row r="234" spans="1:1" x14ac:dyDescent="0.25">
      <c r="A234" t="s">
        <v>186</v>
      </c>
    </row>
    <row r="235" spans="1:1" x14ac:dyDescent="0.25">
      <c r="A235" t="s">
        <v>188</v>
      </c>
    </row>
    <row r="236" spans="1:1" x14ac:dyDescent="0.25">
      <c r="A236" t="s">
        <v>192</v>
      </c>
    </row>
    <row r="237" spans="1:1" x14ac:dyDescent="0.25">
      <c r="A237" t="s">
        <v>193</v>
      </c>
    </row>
    <row r="238" spans="1:1" x14ac:dyDescent="0.25">
      <c r="A238" t="s">
        <v>194</v>
      </c>
    </row>
    <row r="239" spans="1:1" x14ac:dyDescent="0.25">
      <c r="A239" t="s">
        <v>196</v>
      </c>
    </row>
    <row r="240" spans="1:1" x14ac:dyDescent="0.25">
      <c r="A240" t="s">
        <v>197</v>
      </c>
    </row>
    <row r="241" spans="1:1" x14ac:dyDescent="0.25">
      <c r="A241" t="s">
        <v>198</v>
      </c>
    </row>
    <row r="242" spans="1:1" x14ac:dyDescent="0.25">
      <c r="A242" t="s">
        <v>199</v>
      </c>
    </row>
    <row r="243" spans="1:1" x14ac:dyDescent="0.25">
      <c r="A243" t="s">
        <v>200</v>
      </c>
    </row>
    <row r="244" spans="1:1" x14ac:dyDescent="0.25">
      <c r="A244" t="s">
        <v>202</v>
      </c>
    </row>
    <row r="245" spans="1:1" x14ac:dyDescent="0.25">
      <c r="A245" t="s">
        <v>208</v>
      </c>
    </row>
    <row r="246" spans="1:1" x14ac:dyDescent="0.25">
      <c r="A246" t="s">
        <v>210</v>
      </c>
    </row>
    <row r="247" spans="1:1" x14ac:dyDescent="0.25">
      <c r="A247" t="s">
        <v>212</v>
      </c>
    </row>
    <row r="248" spans="1:1" x14ac:dyDescent="0.25">
      <c r="A248" t="s">
        <v>213</v>
      </c>
    </row>
    <row r="249" spans="1:1" x14ac:dyDescent="0.25">
      <c r="A249" t="s">
        <v>214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220</v>
      </c>
    </row>
    <row r="253" spans="1:1" x14ac:dyDescent="0.25">
      <c r="A253" t="s">
        <v>221</v>
      </c>
    </row>
    <row r="254" spans="1:1" x14ac:dyDescent="0.25">
      <c r="A254" t="s">
        <v>222</v>
      </c>
    </row>
    <row r="255" spans="1:1" x14ac:dyDescent="0.25">
      <c r="A255" t="s">
        <v>223</v>
      </c>
    </row>
    <row r="256" spans="1:1" x14ac:dyDescent="0.25">
      <c r="A256" t="s">
        <v>224</v>
      </c>
    </row>
    <row r="257" spans="1:1" x14ac:dyDescent="0.25">
      <c r="A257" t="s">
        <v>225</v>
      </c>
    </row>
    <row r="258" spans="1:1" x14ac:dyDescent="0.25">
      <c r="A258" t="s">
        <v>227</v>
      </c>
    </row>
    <row r="259" spans="1:1" x14ac:dyDescent="0.25">
      <c r="A259" t="s">
        <v>229</v>
      </c>
    </row>
    <row r="260" spans="1:1" x14ac:dyDescent="0.25">
      <c r="A260" t="s">
        <v>231</v>
      </c>
    </row>
    <row r="261" spans="1:1" x14ac:dyDescent="0.25">
      <c r="A261" t="s">
        <v>232</v>
      </c>
    </row>
    <row r="262" spans="1:1" x14ac:dyDescent="0.25">
      <c r="A262" t="s">
        <v>233</v>
      </c>
    </row>
    <row r="263" spans="1:1" x14ac:dyDescent="0.25">
      <c r="A263" t="s">
        <v>234</v>
      </c>
    </row>
    <row r="264" spans="1:1" x14ac:dyDescent="0.25">
      <c r="A264" t="s">
        <v>235</v>
      </c>
    </row>
    <row r="265" spans="1:1" x14ac:dyDescent="0.25">
      <c r="A265" t="s">
        <v>236</v>
      </c>
    </row>
    <row r="266" spans="1:1" x14ac:dyDescent="0.25">
      <c r="A266" t="s">
        <v>237</v>
      </c>
    </row>
    <row r="267" spans="1:1" x14ac:dyDescent="0.25">
      <c r="A267" t="s">
        <v>239</v>
      </c>
    </row>
    <row r="268" spans="1:1" x14ac:dyDescent="0.25">
      <c r="A268" t="s">
        <v>240</v>
      </c>
    </row>
    <row r="269" spans="1:1" x14ac:dyDescent="0.25">
      <c r="A269" t="s">
        <v>244</v>
      </c>
    </row>
    <row r="270" spans="1:1" x14ac:dyDescent="0.25">
      <c r="A270" t="s">
        <v>247</v>
      </c>
    </row>
    <row r="271" spans="1:1" x14ac:dyDescent="0.25">
      <c r="A271" t="s">
        <v>252</v>
      </c>
    </row>
    <row r="272" spans="1:1" x14ac:dyDescent="0.25">
      <c r="A272" t="s">
        <v>253</v>
      </c>
    </row>
    <row r="273" spans="1:1" x14ac:dyDescent="0.25">
      <c r="A273" t="s">
        <v>255</v>
      </c>
    </row>
    <row r="274" spans="1:1" x14ac:dyDescent="0.25">
      <c r="A274" t="s">
        <v>256</v>
      </c>
    </row>
    <row r="275" spans="1:1" x14ac:dyDescent="0.25">
      <c r="A275" t="s">
        <v>258</v>
      </c>
    </row>
    <row r="276" spans="1:1" x14ac:dyDescent="0.25">
      <c r="A276" t="s">
        <v>259</v>
      </c>
    </row>
    <row r="277" spans="1:1" x14ac:dyDescent="0.25">
      <c r="A277" t="s">
        <v>260</v>
      </c>
    </row>
    <row r="278" spans="1:1" x14ac:dyDescent="0.25">
      <c r="A278" t="s">
        <v>262</v>
      </c>
    </row>
    <row r="279" spans="1:1" x14ac:dyDescent="0.25">
      <c r="A279" t="s">
        <v>264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271</v>
      </c>
    </row>
    <row r="283" spans="1:1" x14ac:dyDescent="0.25">
      <c r="A283" t="s">
        <v>273</v>
      </c>
    </row>
    <row r="284" spans="1:1" x14ac:dyDescent="0.25">
      <c r="A284" t="s">
        <v>274</v>
      </c>
    </row>
    <row r="285" spans="1:1" x14ac:dyDescent="0.25">
      <c r="A285" t="s">
        <v>275</v>
      </c>
    </row>
    <row r="286" spans="1:1" x14ac:dyDescent="0.25">
      <c r="A286" t="s">
        <v>276</v>
      </c>
    </row>
    <row r="287" spans="1:1" x14ac:dyDescent="0.25">
      <c r="A287" t="s">
        <v>278</v>
      </c>
    </row>
    <row r="288" spans="1:1" x14ac:dyDescent="0.25">
      <c r="A288" t="s">
        <v>281</v>
      </c>
    </row>
    <row r="289" spans="1:1" x14ac:dyDescent="0.25">
      <c r="A289" t="s">
        <v>282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99-68A6-4536-A7B0-719354BF1E6D}">
  <dimension ref="A3:F186"/>
  <sheetViews>
    <sheetView topLeftCell="A31" workbookViewId="0">
      <selection activeCell="B187" sqref="B187"/>
    </sheetView>
  </sheetViews>
  <sheetFormatPr defaultRowHeight="15" x14ac:dyDescent="0.25"/>
  <cols>
    <col min="1" max="1" width="27.85546875" bestFit="1" customWidth="1"/>
    <col min="2" max="2" width="28.7109375" bestFit="1" customWidth="1"/>
    <col min="5" max="5" width="22" bestFit="1" customWidth="1"/>
    <col min="6" max="6" width="27.7109375" bestFit="1" customWidth="1"/>
  </cols>
  <sheetData>
    <row r="3" spans="1:2" x14ac:dyDescent="0.25">
      <c r="A3" s="2" t="s">
        <v>310</v>
      </c>
      <c r="B3" t="s">
        <v>316</v>
      </c>
    </row>
    <row r="4" spans="1:2" x14ac:dyDescent="0.25">
      <c r="A4" s="3" t="s">
        <v>314</v>
      </c>
      <c r="B4" s="1">
        <v>5390923.3404016495</v>
      </c>
    </row>
    <row r="5" spans="1:2" x14ac:dyDescent="0.25">
      <c r="A5" s="3" t="s">
        <v>203</v>
      </c>
      <c r="B5" s="1">
        <v>731726.14184570313</v>
      </c>
    </row>
    <row r="6" spans="1:2" x14ac:dyDescent="0.25">
      <c r="A6" s="3" t="s">
        <v>191</v>
      </c>
      <c r="B6" s="1">
        <v>729554.84765625</v>
      </c>
    </row>
    <row r="7" spans="1:2" x14ac:dyDescent="0.25">
      <c r="A7" s="3" t="s">
        <v>283</v>
      </c>
      <c r="B7" s="1">
        <v>655730.84521484375</v>
      </c>
    </row>
    <row r="8" spans="1:2" x14ac:dyDescent="0.25">
      <c r="A8" s="3" t="s">
        <v>110</v>
      </c>
      <c r="B8" s="1">
        <v>640531.78588867188</v>
      </c>
    </row>
    <row r="9" spans="1:2" x14ac:dyDescent="0.25">
      <c r="A9" s="3" t="s">
        <v>207</v>
      </c>
      <c r="B9" s="1">
        <v>610133.66723632813</v>
      </c>
    </row>
    <row r="10" spans="1:2" x14ac:dyDescent="0.25">
      <c r="A10" s="3" t="s">
        <v>100</v>
      </c>
      <c r="B10" s="1">
        <v>266297.46240234375</v>
      </c>
    </row>
    <row r="11" spans="1:2" x14ac:dyDescent="0.25">
      <c r="A11" s="3" t="s">
        <v>201</v>
      </c>
      <c r="B11" s="1">
        <v>262303.00231933594</v>
      </c>
    </row>
    <row r="12" spans="1:2" x14ac:dyDescent="0.25">
      <c r="A12" s="3" t="s">
        <v>209</v>
      </c>
      <c r="B12" s="1">
        <v>254893.31298828125</v>
      </c>
    </row>
    <row r="13" spans="1:2" x14ac:dyDescent="0.25">
      <c r="A13" s="3" t="s">
        <v>63</v>
      </c>
      <c r="B13" s="1">
        <v>254389.85229492188</v>
      </c>
    </row>
    <row r="14" spans="1:2" x14ac:dyDescent="0.25">
      <c r="A14" s="3" t="s">
        <v>267</v>
      </c>
      <c r="B14" s="1">
        <v>251142.322265625</v>
      </c>
    </row>
    <row r="15" spans="1:2" x14ac:dyDescent="0.25">
      <c r="A15" s="3" t="s">
        <v>218</v>
      </c>
      <c r="B15" s="1">
        <v>246043.39306640625</v>
      </c>
    </row>
    <row r="16" spans="1:2" x14ac:dyDescent="0.25">
      <c r="A16" s="3" t="s">
        <v>95</v>
      </c>
      <c r="B16" s="1">
        <v>237110.05859375</v>
      </c>
    </row>
    <row r="17" spans="1:6" x14ac:dyDescent="0.25">
      <c r="A17" s="3" t="s">
        <v>261</v>
      </c>
      <c r="B17" s="1">
        <v>234146.18286132813</v>
      </c>
    </row>
    <row r="18" spans="1:6" x14ac:dyDescent="0.25">
      <c r="A18" s="3" t="s">
        <v>284</v>
      </c>
      <c r="B18" s="1">
        <v>233822.162109375</v>
      </c>
    </row>
    <row r="19" spans="1:6" x14ac:dyDescent="0.25">
      <c r="A19" s="3" t="s">
        <v>245</v>
      </c>
      <c r="B19" s="1">
        <v>227157.6201171875</v>
      </c>
    </row>
    <row r="20" spans="1:6" x14ac:dyDescent="0.25">
      <c r="A20" s="3" t="s">
        <v>254</v>
      </c>
      <c r="B20" s="1">
        <v>227157.6201171875</v>
      </c>
    </row>
    <row r="21" spans="1:6" x14ac:dyDescent="0.25">
      <c r="A21" s="3" t="s">
        <v>293</v>
      </c>
      <c r="B21" s="1">
        <v>223772.61779785156</v>
      </c>
    </row>
    <row r="22" spans="1:6" x14ac:dyDescent="0.25">
      <c r="A22" s="3" t="s">
        <v>84</v>
      </c>
      <c r="B22" s="1">
        <v>222290.67993164063</v>
      </c>
    </row>
    <row r="23" spans="1:6" x14ac:dyDescent="0.25">
      <c r="A23" s="3" t="s">
        <v>157</v>
      </c>
      <c r="B23" s="1">
        <v>222267.82177734375</v>
      </c>
    </row>
    <row r="27" spans="1:6" x14ac:dyDescent="0.25">
      <c r="A27" s="2" t="s">
        <v>310</v>
      </c>
      <c r="B27" t="s">
        <v>316</v>
      </c>
      <c r="E27" t="str">
        <f>A27</f>
        <v>Row Labels</v>
      </c>
      <c r="F27" t="str">
        <f>B27</f>
        <v>Sum of TotalCost_per_Product</v>
      </c>
    </row>
    <row r="28" spans="1:6" x14ac:dyDescent="0.25">
      <c r="A28" s="3" t="s">
        <v>314</v>
      </c>
      <c r="B28" s="1">
        <v>5390923.3404016495</v>
      </c>
      <c r="E28" t="str">
        <f t="shared" ref="E28:E47" si="0">A28</f>
        <v>(blank)</v>
      </c>
      <c r="F28" s="1">
        <f>B28/1000000</f>
        <v>5.3909233404016499</v>
      </c>
    </row>
    <row r="29" spans="1:6" x14ac:dyDescent="0.25">
      <c r="A29" s="3" t="s">
        <v>203</v>
      </c>
      <c r="B29" s="1">
        <v>731726.14184570313</v>
      </c>
      <c r="E29" t="str">
        <f t="shared" si="0"/>
        <v>Road-150 Red, 48</v>
      </c>
      <c r="F29" s="1">
        <f t="shared" ref="F29:F47" si="1">B29/1000000</f>
        <v>0.73172614184570317</v>
      </c>
    </row>
    <row r="30" spans="1:6" x14ac:dyDescent="0.25">
      <c r="A30" s="3" t="s">
        <v>191</v>
      </c>
      <c r="B30" s="1">
        <v>729554.84765625</v>
      </c>
      <c r="E30" t="str">
        <f t="shared" si="0"/>
        <v>Road-150 Red, 62</v>
      </c>
      <c r="F30" s="1">
        <f t="shared" si="1"/>
        <v>0.72955484765625001</v>
      </c>
    </row>
    <row r="31" spans="1:6" x14ac:dyDescent="0.25">
      <c r="A31" s="3" t="s">
        <v>283</v>
      </c>
      <c r="B31" s="1">
        <v>655730.84521484375</v>
      </c>
      <c r="E31" t="str">
        <f t="shared" si="0"/>
        <v>Road-150 Red, 52</v>
      </c>
      <c r="F31" s="1">
        <f t="shared" si="1"/>
        <v>0.65573084521484371</v>
      </c>
    </row>
    <row r="32" spans="1:6" x14ac:dyDescent="0.25">
      <c r="A32" s="3" t="s">
        <v>110</v>
      </c>
      <c r="B32" s="1">
        <v>640531.78588867188</v>
      </c>
      <c r="E32" t="str">
        <f t="shared" si="0"/>
        <v>Road-150 Red, 56</v>
      </c>
      <c r="F32" s="1">
        <f t="shared" si="1"/>
        <v>0.64053178588867188</v>
      </c>
    </row>
    <row r="33" spans="1:6" x14ac:dyDescent="0.25">
      <c r="A33" s="3" t="s">
        <v>207</v>
      </c>
      <c r="B33" s="1">
        <v>610133.66723632813</v>
      </c>
      <c r="E33" t="str">
        <f t="shared" si="0"/>
        <v>Road-150 Red, 44</v>
      </c>
      <c r="F33" s="1">
        <f t="shared" si="1"/>
        <v>0.61013366723632811</v>
      </c>
    </row>
    <row r="34" spans="1:6" x14ac:dyDescent="0.25">
      <c r="A34" s="3" t="s">
        <v>100</v>
      </c>
      <c r="B34" s="1">
        <v>266297.46240234375</v>
      </c>
      <c r="E34" t="str">
        <f t="shared" si="0"/>
        <v>Road-350-W Yellow, 40</v>
      </c>
      <c r="F34" s="1">
        <f t="shared" si="1"/>
        <v>0.26629746240234375</v>
      </c>
    </row>
    <row r="35" spans="1:6" x14ac:dyDescent="0.25">
      <c r="A35" s="3" t="s">
        <v>201</v>
      </c>
      <c r="B35" s="1">
        <v>262303.00231933594</v>
      </c>
      <c r="E35" t="str">
        <f t="shared" si="0"/>
        <v>Touring-1000 Blue, 46</v>
      </c>
      <c r="F35" s="1">
        <f t="shared" si="1"/>
        <v>0.26230300231933595</v>
      </c>
    </row>
    <row r="36" spans="1:6" x14ac:dyDescent="0.25">
      <c r="A36" s="3" t="s">
        <v>209</v>
      </c>
      <c r="B36" s="1">
        <v>254893.31298828125</v>
      </c>
      <c r="E36" t="str">
        <f t="shared" si="0"/>
        <v>Touring-1000 Yellow, 46</v>
      </c>
      <c r="F36" s="1">
        <f t="shared" si="1"/>
        <v>0.25489331298828127</v>
      </c>
    </row>
    <row r="37" spans="1:6" x14ac:dyDescent="0.25">
      <c r="A37" s="3" t="s">
        <v>63</v>
      </c>
      <c r="B37" s="1">
        <v>254389.85229492188</v>
      </c>
      <c r="E37" t="str">
        <f t="shared" si="0"/>
        <v>Road-350-W Yellow, 42</v>
      </c>
      <c r="F37" s="1">
        <f t="shared" si="1"/>
        <v>0.25438985229492189</v>
      </c>
    </row>
    <row r="38" spans="1:6" x14ac:dyDescent="0.25">
      <c r="E38">
        <f t="shared" si="0"/>
        <v>0</v>
      </c>
      <c r="F38" s="1">
        <f t="shared" si="1"/>
        <v>0</v>
      </c>
    </row>
    <row r="39" spans="1:6" x14ac:dyDescent="0.25">
      <c r="E39">
        <f t="shared" si="0"/>
        <v>0</v>
      </c>
      <c r="F39" s="1">
        <f t="shared" si="1"/>
        <v>0</v>
      </c>
    </row>
    <row r="40" spans="1:6" x14ac:dyDescent="0.25">
      <c r="E40">
        <f t="shared" si="0"/>
        <v>0</v>
      </c>
      <c r="F40" s="1">
        <f t="shared" si="1"/>
        <v>0</v>
      </c>
    </row>
    <row r="41" spans="1:6" x14ac:dyDescent="0.25">
      <c r="E41">
        <f t="shared" si="0"/>
        <v>0</v>
      </c>
      <c r="F41" s="1">
        <f t="shared" si="1"/>
        <v>0</v>
      </c>
    </row>
    <row r="42" spans="1:6" x14ac:dyDescent="0.25">
      <c r="E42">
        <f t="shared" si="0"/>
        <v>0</v>
      </c>
      <c r="F42" s="1">
        <f t="shared" si="1"/>
        <v>0</v>
      </c>
    </row>
    <row r="43" spans="1:6" x14ac:dyDescent="0.25">
      <c r="E43">
        <f t="shared" si="0"/>
        <v>0</v>
      </c>
      <c r="F43" s="1">
        <f t="shared" si="1"/>
        <v>0</v>
      </c>
    </row>
    <row r="44" spans="1:6" x14ac:dyDescent="0.25">
      <c r="E44">
        <f t="shared" si="0"/>
        <v>0</v>
      </c>
      <c r="F44" s="1">
        <f t="shared" si="1"/>
        <v>0</v>
      </c>
    </row>
    <row r="45" spans="1:6" x14ac:dyDescent="0.25">
      <c r="E45">
        <f t="shared" si="0"/>
        <v>0</v>
      </c>
      <c r="F45" s="1">
        <f t="shared" si="1"/>
        <v>0</v>
      </c>
    </row>
    <row r="46" spans="1:6" x14ac:dyDescent="0.25">
      <c r="E46">
        <f t="shared" si="0"/>
        <v>0</v>
      </c>
      <c r="F46" s="1">
        <f t="shared" si="1"/>
        <v>0</v>
      </c>
    </row>
    <row r="47" spans="1:6" x14ac:dyDescent="0.25">
      <c r="E47">
        <f t="shared" si="0"/>
        <v>0</v>
      </c>
      <c r="F47" s="1">
        <f t="shared" si="1"/>
        <v>0</v>
      </c>
    </row>
    <row r="62" spans="1:2" x14ac:dyDescent="0.25">
      <c r="A62" s="2" t="s">
        <v>310</v>
      </c>
      <c r="B62" t="s">
        <v>316</v>
      </c>
    </row>
    <row r="63" spans="1:2" x14ac:dyDescent="0.25">
      <c r="A63" s="3" t="s">
        <v>314</v>
      </c>
      <c r="B63" s="6">
        <v>5390923.3404016495</v>
      </c>
    </row>
    <row r="64" spans="1:2" x14ac:dyDescent="0.25">
      <c r="A64" s="3" t="s">
        <v>203</v>
      </c>
      <c r="B64" s="6">
        <v>731726.14184570313</v>
      </c>
    </row>
    <row r="65" spans="1:2" x14ac:dyDescent="0.25">
      <c r="A65" s="3" t="s">
        <v>191</v>
      </c>
      <c r="B65" s="6">
        <v>729554.84765625</v>
      </c>
    </row>
    <row r="66" spans="1:2" x14ac:dyDescent="0.25">
      <c r="A66" s="3" t="s">
        <v>283</v>
      </c>
      <c r="B66" s="6">
        <v>655730.84521484375</v>
      </c>
    </row>
    <row r="67" spans="1:2" x14ac:dyDescent="0.25">
      <c r="A67" s="3" t="s">
        <v>110</v>
      </c>
      <c r="B67" s="6">
        <v>640531.78588867188</v>
      </c>
    </row>
    <row r="68" spans="1:2" x14ac:dyDescent="0.25">
      <c r="A68" s="3" t="s">
        <v>207</v>
      </c>
      <c r="B68" s="6">
        <v>610133.66723632813</v>
      </c>
    </row>
    <row r="69" spans="1:2" x14ac:dyDescent="0.25">
      <c r="A69" s="3" t="s">
        <v>100</v>
      </c>
      <c r="B69" s="6">
        <v>266297.46240234375</v>
      </c>
    </row>
    <row r="70" spans="1:2" x14ac:dyDescent="0.25">
      <c r="A70" s="3" t="s">
        <v>201</v>
      </c>
      <c r="B70" s="6">
        <v>262303.00231933594</v>
      </c>
    </row>
    <row r="71" spans="1:2" x14ac:dyDescent="0.25">
      <c r="A71" s="3" t="s">
        <v>209</v>
      </c>
      <c r="B71" s="6">
        <v>254893.31298828125</v>
      </c>
    </row>
    <row r="72" spans="1:2" x14ac:dyDescent="0.25">
      <c r="A72" s="3" t="s">
        <v>63</v>
      </c>
      <c r="B72" s="6">
        <v>254389.85229492188</v>
      </c>
    </row>
    <row r="73" spans="1:2" x14ac:dyDescent="0.25">
      <c r="A73" s="3" t="s">
        <v>267</v>
      </c>
      <c r="B73" s="6">
        <v>251142.322265625</v>
      </c>
    </row>
    <row r="74" spans="1:2" x14ac:dyDescent="0.25">
      <c r="A74" s="3" t="s">
        <v>218</v>
      </c>
      <c r="B74" s="6">
        <v>246043.39306640625</v>
      </c>
    </row>
    <row r="75" spans="1:2" x14ac:dyDescent="0.25">
      <c r="A75" s="3" t="s">
        <v>95</v>
      </c>
      <c r="B75" s="6">
        <v>237110.05859375</v>
      </c>
    </row>
    <row r="76" spans="1:2" x14ac:dyDescent="0.25">
      <c r="A76" s="3" t="s">
        <v>261</v>
      </c>
      <c r="B76" s="6">
        <v>234146.18286132813</v>
      </c>
    </row>
    <row r="77" spans="1:2" x14ac:dyDescent="0.25">
      <c r="A77" s="3" t="s">
        <v>284</v>
      </c>
      <c r="B77" s="6">
        <v>233822.162109375</v>
      </c>
    </row>
    <row r="78" spans="1:2" x14ac:dyDescent="0.25">
      <c r="A78" s="3" t="s">
        <v>245</v>
      </c>
      <c r="B78" s="6">
        <v>227157.6201171875</v>
      </c>
    </row>
    <row r="79" spans="1:2" x14ac:dyDescent="0.25">
      <c r="A79" s="3" t="s">
        <v>254</v>
      </c>
      <c r="B79" s="6">
        <v>227157.6201171875</v>
      </c>
    </row>
    <row r="80" spans="1:2" x14ac:dyDescent="0.25">
      <c r="A80" s="3" t="s">
        <v>293</v>
      </c>
      <c r="B80" s="6">
        <v>223772.61779785156</v>
      </c>
    </row>
    <row r="81" spans="1:2" x14ac:dyDescent="0.25">
      <c r="A81" s="3" t="s">
        <v>84</v>
      </c>
      <c r="B81" s="6">
        <v>222290.67993164063</v>
      </c>
    </row>
    <row r="82" spans="1:2" x14ac:dyDescent="0.25">
      <c r="A82" s="3" t="s">
        <v>157</v>
      </c>
      <c r="B82" s="6">
        <v>222267.82177734375</v>
      </c>
    </row>
    <row r="83" spans="1:2" x14ac:dyDescent="0.25">
      <c r="A83" s="3" t="s">
        <v>257</v>
      </c>
      <c r="B83" s="6">
        <v>218705.23828125</v>
      </c>
    </row>
    <row r="84" spans="1:2" x14ac:dyDescent="0.25">
      <c r="A84" s="3" t="s">
        <v>211</v>
      </c>
      <c r="B84" s="6">
        <v>217844.86633300781</v>
      </c>
    </row>
    <row r="85" spans="1:2" x14ac:dyDescent="0.25">
      <c r="A85" s="3" t="s">
        <v>238</v>
      </c>
      <c r="B85" s="6">
        <v>207471.30126953125</v>
      </c>
    </row>
    <row r="86" spans="1:2" x14ac:dyDescent="0.25">
      <c r="A86" s="3" t="s">
        <v>164</v>
      </c>
      <c r="B86" s="6">
        <v>206786.48095703125</v>
      </c>
    </row>
    <row r="87" spans="1:2" x14ac:dyDescent="0.25">
      <c r="A87" s="3" t="s">
        <v>266</v>
      </c>
      <c r="B87" s="6">
        <v>201998.58813476563</v>
      </c>
    </row>
    <row r="88" spans="1:2" x14ac:dyDescent="0.25">
      <c r="A88" s="3" t="s">
        <v>66</v>
      </c>
      <c r="B88" s="6">
        <v>200096.21630859375</v>
      </c>
    </row>
    <row r="89" spans="1:2" x14ac:dyDescent="0.25">
      <c r="A89" s="3" t="s">
        <v>184</v>
      </c>
      <c r="B89" s="6">
        <v>194506.9365234375</v>
      </c>
    </row>
    <row r="90" spans="1:2" x14ac:dyDescent="0.25">
      <c r="A90" s="3" t="s">
        <v>116</v>
      </c>
      <c r="B90" s="6">
        <v>190178.47265625</v>
      </c>
    </row>
    <row r="91" spans="1:2" x14ac:dyDescent="0.25">
      <c r="A91" s="3" t="s">
        <v>249</v>
      </c>
      <c r="B91" s="6">
        <v>187799.80078125</v>
      </c>
    </row>
    <row r="92" spans="1:2" x14ac:dyDescent="0.25">
      <c r="A92" s="3" t="s">
        <v>140</v>
      </c>
      <c r="B92" s="6">
        <v>186216.42114257813</v>
      </c>
    </row>
    <row r="93" spans="1:2" x14ac:dyDescent="0.25">
      <c r="A93" s="3" t="s">
        <v>149</v>
      </c>
      <c r="B93" s="6">
        <v>183564.4697265625</v>
      </c>
    </row>
    <row r="94" spans="1:2" x14ac:dyDescent="0.25">
      <c r="A94" s="3" t="s">
        <v>117</v>
      </c>
      <c r="B94" s="6">
        <v>170368.21508789063</v>
      </c>
    </row>
    <row r="95" spans="1:2" x14ac:dyDescent="0.25">
      <c r="A95" s="3" t="s">
        <v>241</v>
      </c>
      <c r="B95" s="6">
        <v>132648.74450683594</v>
      </c>
    </row>
    <row r="96" spans="1:2" x14ac:dyDescent="0.25">
      <c r="A96" s="3" t="s">
        <v>75</v>
      </c>
      <c r="B96" s="6">
        <v>124744.80377197266</v>
      </c>
    </row>
    <row r="97" spans="1:2" x14ac:dyDescent="0.25">
      <c r="A97" s="3" t="s">
        <v>182</v>
      </c>
      <c r="B97" s="6">
        <v>123713.85498046875</v>
      </c>
    </row>
    <row r="98" spans="1:2" x14ac:dyDescent="0.25">
      <c r="A98" s="3" t="s">
        <v>152</v>
      </c>
      <c r="B98" s="6">
        <v>114778.96545410156</v>
      </c>
    </row>
    <row r="99" spans="1:2" x14ac:dyDescent="0.25">
      <c r="A99" s="3" t="s">
        <v>248</v>
      </c>
      <c r="B99" s="6">
        <v>113885.66162109375</v>
      </c>
    </row>
    <row r="100" spans="1:2" x14ac:dyDescent="0.25">
      <c r="A100" s="3" t="s">
        <v>189</v>
      </c>
      <c r="B100" s="6">
        <v>110904.95629882813</v>
      </c>
    </row>
    <row r="101" spans="1:2" x14ac:dyDescent="0.25">
      <c r="A101" s="3" t="s">
        <v>154</v>
      </c>
      <c r="B101" s="6">
        <v>108191.37854003906</v>
      </c>
    </row>
    <row r="102" spans="1:2" x14ac:dyDescent="0.25">
      <c r="A102" s="3" t="s">
        <v>28</v>
      </c>
      <c r="B102" s="6">
        <v>93695.566528320313</v>
      </c>
    </row>
    <row r="103" spans="1:2" x14ac:dyDescent="0.25">
      <c r="A103" s="3" t="s">
        <v>187</v>
      </c>
      <c r="B103" s="6">
        <v>93006.623657226563</v>
      </c>
    </row>
    <row r="104" spans="1:2" x14ac:dyDescent="0.25">
      <c r="A104" s="3" t="s">
        <v>219</v>
      </c>
      <c r="B104" s="6">
        <v>85414.246215820313</v>
      </c>
    </row>
    <row r="105" spans="1:2" x14ac:dyDescent="0.25">
      <c r="A105" s="3" t="s">
        <v>153</v>
      </c>
      <c r="B105" s="6">
        <v>80310.485595703125</v>
      </c>
    </row>
    <row r="106" spans="1:2" x14ac:dyDescent="0.25">
      <c r="A106" s="3" t="s">
        <v>270</v>
      </c>
      <c r="B106" s="6">
        <v>80045.986694335938</v>
      </c>
    </row>
    <row r="107" spans="1:2" x14ac:dyDescent="0.25">
      <c r="A107" s="3" t="s">
        <v>171</v>
      </c>
      <c r="B107" s="6">
        <v>73249.629333496094</v>
      </c>
    </row>
    <row r="108" spans="1:2" x14ac:dyDescent="0.25">
      <c r="A108" s="3" t="s">
        <v>206</v>
      </c>
      <c r="B108" s="6">
        <v>68837.55908203125</v>
      </c>
    </row>
    <row r="109" spans="1:2" x14ac:dyDescent="0.25">
      <c r="A109" s="3" t="s">
        <v>135</v>
      </c>
      <c r="B109" s="6">
        <v>66453.27197265625</v>
      </c>
    </row>
    <row r="110" spans="1:2" x14ac:dyDescent="0.25">
      <c r="A110" s="3" t="s">
        <v>42</v>
      </c>
      <c r="B110" s="6">
        <v>62127.204956054688</v>
      </c>
    </row>
    <row r="111" spans="1:2" x14ac:dyDescent="0.25">
      <c r="A111" s="3" t="s">
        <v>272</v>
      </c>
      <c r="B111" s="6">
        <v>61167.216247558594</v>
      </c>
    </row>
    <row r="112" spans="1:2" x14ac:dyDescent="0.25">
      <c r="A112" s="3" t="s">
        <v>242</v>
      </c>
      <c r="B112" s="6">
        <v>57929.420837402344</v>
      </c>
    </row>
    <row r="113" spans="1:2" x14ac:dyDescent="0.25">
      <c r="A113" s="3" t="s">
        <v>204</v>
      </c>
      <c r="B113" s="6">
        <v>54151.415130615234</v>
      </c>
    </row>
    <row r="114" spans="1:2" x14ac:dyDescent="0.25">
      <c r="A114" s="3" t="s">
        <v>163</v>
      </c>
      <c r="B114" s="6">
        <v>53731.63671875</v>
      </c>
    </row>
    <row r="115" spans="1:2" x14ac:dyDescent="0.25">
      <c r="A115" s="3" t="s">
        <v>6</v>
      </c>
      <c r="B115" s="6">
        <v>46634.986083984375</v>
      </c>
    </row>
    <row r="116" spans="1:2" x14ac:dyDescent="0.25">
      <c r="A116" s="3" t="s">
        <v>250</v>
      </c>
      <c r="B116" s="6">
        <v>43606.740234375</v>
      </c>
    </row>
    <row r="117" spans="1:2" x14ac:dyDescent="0.25">
      <c r="A117" s="3" t="s">
        <v>292</v>
      </c>
      <c r="B117" s="6">
        <v>43606.740234375</v>
      </c>
    </row>
    <row r="118" spans="1:2" x14ac:dyDescent="0.25">
      <c r="A118" s="3" t="s">
        <v>246</v>
      </c>
      <c r="B118" s="6">
        <v>41789.792724609375</v>
      </c>
    </row>
    <row r="119" spans="1:2" x14ac:dyDescent="0.25">
      <c r="A119" s="3" t="s">
        <v>59</v>
      </c>
      <c r="B119" s="6">
        <v>40578.494384765625</v>
      </c>
    </row>
    <row r="120" spans="1:2" x14ac:dyDescent="0.25">
      <c r="A120" s="3" t="s">
        <v>172</v>
      </c>
      <c r="B120" s="6">
        <v>29532.466796875</v>
      </c>
    </row>
    <row r="121" spans="1:2" x14ac:dyDescent="0.25">
      <c r="A121" s="3" t="s">
        <v>137</v>
      </c>
      <c r="B121" s="6">
        <v>29182.448768615723</v>
      </c>
    </row>
    <row r="122" spans="1:2" x14ac:dyDescent="0.25">
      <c r="A122" s="3" t="s">
        <v>26</v>
      </c>
      <c r="B122" s="6">
        <v>27225.242828369141</v>
      </c>
    </row>
    <row r="123" spans="1:2" x14ac:dyDescent="0.25">
      <c r="A123" s="3" t="s">
        <v>85</v>
      </c>
      <c r="B123" s="6">
        <v>27225.242828369141</v>
      </c>
    </row>
    <row r="124" spans="1:2" x14ac:dyDescent="0.25">
      <c r="A124" s="3" t="s">
        <v>27</v>
      </c>
      <c r="B124" s="6">
        <v>26302.353240966797</v>
      </c>
    </row>
    <row r="125" spans="1:2" x14ac:dyDescent="0.25">
      <c r="A125" s="3" t="s">
        <v>78</v>
      </c>
      <c r="B125" s="6">
        <v>25379.463653564453</v>
      </c>
    </row>
    <row r="126" spans="1:2" x14ac:dyDescent="0.25">
      <c r="A126" s="3" t="s">
        <v>130</v>
      </c>
      <c r="B126" s="6">
        <v>24456.574066162109</v>
      </c>
    </row>
    <row r="127" spans="1:2" x14ac:dyDescent="0.25">
      <c r="A127" s="3" t="s">
        <v>215</v>
      </c>
      <c r="B127" s="6">
        <v>23072.239685058594</v>
      </c>
    </row>
    <row r="128" spans="1:2" x14ac:dyDescent="0.25">
      <c r="A128" s="3" t="s">
        <v>20</v>
      </c>
      <c r="B128" s="6">
        <v>22149.35009765625</v>
      </c>
    </row>
    <row r="129" spans="1:2" x14ac:dyDescent="0.25">
      <c r="A129" s="3" t="s">
        <v>53</v>
      </c>
      <c r="B129" s="6">
        <v>22149.35009765625</v>
      </c>
    </row>
    <row r="130" spans="1:2" x14ac:dyDescent="0.25">
      <c r="A130" s="3" t="s">
        <v>230</v>
      </c>
      <c r="B130" s="6">
        <v>21687.905303955078</v>
      </c>
    </row>
    <row r="131" spans="1:2" x14ac:dyDescent="0.25">
      <c r="A131" s="3" t="s">
        <v>118</v>
      </c>
      <c r="B131" s="6">
        <v>18273.640213012695</v>
      </c>
    </row>
    <row r="132" spans="1:2" x14ac:dyDescent="0.25">
      <c r="A132" s="3" t="s">
        <v>33</v>
      </c>
      <c r="B132" s="6">
        <v>17435.680483818054</v>
      </c>
    </row>
    <row r="133" spans="1:2" x14ac:dyDescent="0.25">
      <c r="A133" s="3" t="s">
        <v>89</v>
      </c>
      <c r="B133" s="6">
        <v>17085.623291015625</v>
      </c>
    </row>
    <row r="134" spans="1:2" x14ac:dyDescent="0.25">
      <c r="A134" s="3" t="s">
        <v>47</v>
      </c>
      <c r="B134" s="6">
        <v>17003.070682525635</v>
      </c>
    </row>
    <row r="135" spans="1:2" x14ac:dyDescent="0.25">
      <c r="A135" s="3" t="s">
        <v>190</v>
      </c>
      <c r="B135" s="6">
        <v>16919.926082611084</v>
      </c>
    </row>
    <row r="136" spans="1:2" x14ac:dyDescent="0.25">
      <c r="A136" s="3" t="s">
        <v>25</v>
      </c>
      <c r="B136" s="6">
        <v>16878.353782653809</v>
      </c>
    </row>
    <row r="137" spans="1:2" x14ac:dyDescent="0.25">
      <c r="A137" s="3" t="s">
        <v>83</v>
      </c>
      <c r="B137" s="6">
        <v>16496.4638671875</v>
      </c>
    </row>
    <row r="138" spans="1:2" x14ac:dyDescent="0.25">
      <c r="A138" s="3" t="s">
        <v>226</v>
      </c>
      <c r="B138" s="6">
        <v>15548.040184020996</v>
      </c>
    </row>
    <row r="139" spans="1:2" x14ac:dyDescent="0.25">
      <c r="A139" s="3" t="s">
        <v>10</v>
      </c>
      <c r="B139" s="6">
        <v>15410.894775390625</v>
      </c>
    </row>
    <row r="140" spans="1:2" x14ac:dyDescent="0.25">
      <c r="A140" s="3" t="s">
        <v>168</v>
      </c>
      <c r="B140" s="6">
        <v>15075.09748840332</v>
      </c>
    </row>
    <row r="141" spans="1:2" x14ac:dyDescent="0.25">
      <c r="A141" s="3" t="s">
        <v>127</v>
      </c>
      <c r="B141" s="6">
        <v>14807.0339012146</v>
      </c>
    </row>
    <row r="142" spans="1:2" x14ac:dyDescent="0.25">
      <c r="A142" s="3" t="s">
        <v>125</v>
      </c>
      <c r="B142" s="6">
        <v>14794.458984375</v>
      </c>
    </row>
    <row r="143" spans="1:2" x14ac:dyDescent="0.25">
      <c r="A143" s="3" t="s">
        <v>166</v>
      </c>
      <c r="B143" s="6">
        <v>14720.640350341797</v>
      </c>
    </row>
    <row r="144" spans="1:2" x14ac:dyDescent="0.25">
      <c r="A144" s="3" t="s">
        <v>52</v>
      </c>
      <c r="B144" s="6">
        <v>14434.405883789063</v>
      </c>
    </row>
    <row r="145" spans="1:2" x14ac:dyDescent="0.25">
      <c r="A145" s="3" t="s">
        <v>58</v>
      </c>
      <c r="B145" s="6">
        <v>14139.826171875</v>
      </c>
    </row>
    <row r="146" spans="1:2" x14ac:dyDescent="0.25">
      <c r="A146" s="3" t="s">
        <v>120</v>
      </c>
      <c r="B146" s="6">
        <v>13869.805297851563</v>
      </c>
    </row>
    <row r="147" spans="1:2" x14ac:dyDescent="0.25">
      <c r="A147" s="3" t="s">
        <v>9</v>
      </c>
      <c r="B147" s="6">
        <v>13869.805297851563</v>
      </c>
    </row>
    <row r="148" spans="1:2" x14ac:dyDescent="0.25">
      <c r="A148" s="3" t="s">
        <v>277</v>
      </c>
      <c r="B148" s="6">
        <v>13633.827941894531</v>
      </c>
    </row>
    <row r="149" spans="1:2" x14ac:dyDescent="0.25">
      <c r="A149" s="3" t="s">
        <v>142</v>
      </c>
      <c r="B149" s="6">
        <v>13022.124312400818</v>
      </c>
    </row>
    <row r="150" spans="1:2" x14ac:dyDescent="0.25">
      <c r="A150" s="3" t="s">
        <v>144</v>
      </c>
      <c r="B150" s="6">
        <v>12077.768188476563</v>
      </c>
    </row>
    <row r="151" spans="1:2" x14ac:dyDescent="0.25">
      <c r="A151" s="3" t="s">
        <v>169</v>
      </c>
      <c r="B151" s="6">
        <v>12020.497924804688</v>
      </c>
    </row>
    <row r="152" spans="1:2" x14ac:dyDescent="0.25">
      <c r="A152" s="3" t="s">
        <v>195</v>
      </c>
      <c r="B152" s="6">
        <v>11568.096435546875</v>
      </c>
    </row>
    <row r="153" spans="1:2" x14ac:dyDescent="0.25">
      <c r="A153" s="3" t="s">
        <v>251</v>
      </c>
      <c r="B153" s="6">
        <v>10741.803833007813</v>
      </c>
    </row>
    <row r="154" spans="1:2" x14ac:dyDescent="0.25">
      <c r="A154" s="3" t="s">
        <v>243</v>
      </c>
      <c r="B154" s="6">
        <v>10461.079181671143</v>
      </c>
    </row>
    <row r="155" spans="1:2" x14ac:dyDescent="0.25">
      <c r="A155" s="3" t="s">
        <v>40</v>
      </c>
      <c r="B155" s="6">
        <v>10137.550888061523</v>
      </c>
    </row>
    <row r="156" spans="1:2" x14ac:dyDescent="0.25">
      <c r="A156" s="3" t="s">
        <v>5</v>
      </c>
      <c r="B156" s="6">
        <v>9501.9969177246094</v>
      </c>
    </row>
    <row r="157" spans="1:2" x14ac:dyDescent="0.25">
      <c r="A157" s="3" t="s">
        <v>69</v>
      </c>
      <c r="B157" s="6">
        <v>9214.0576171875</v>
      </c>
    </row>
    <row r="158" spans="1:2" x14ac:dyDescent="0.25">
      <c r="A158" s="3" t="s">
        <v>263</v>
      </c>
      <c r="B158" s="6">
        <v>9089.2186279296875</v>
      </c>
    </row>
    <row r="159" spans="1:2" x14ac:dyDescent="0.25">
      <c r="A159" s="3" t="s">
        <v>159</v>
      </c>
      <c r="B159" s="6">
        <v>9089.2186279296875</v>
      </c>
    </row>
    <row r="160" spans="1:2" x14ac:dyDescent="0.25">
      <c r="A160" s="3" t="s">
        <v>134</v>
      </c>
      <c r="B160" s="6">
        <v>8676.0723266601563</v>
      </c>
    </row>
    <row r="161" spans="1:2" x14ac:dyDescent="0.25">
      <c r="A161" s="3" t="s">
        <v>291</v>
      </c>
      <c r="B161" s="6">
        <v>8654.6739158630371</v>
      </c>
    </row>
    <row r="162" spans="1:2" x14ac:dyDescent="0.25">
      <c r="A162" s="3" t="s">
        <v>122</v>
      </c>
      <c r="B162" s="6">
        <v>8390.9413146972656</v>
      </c>
    </row>
    <row r="163" spans="1:2" x14ac:dyDescent="0.25">
      <c r="A163" s="3" t="s">
        <v>265</v>
      </c>
      <c r="B163" s="6">
        <v>8262.926025390625</v>
      </c>
    </row>
    <row r="164" spans="1:2" x14ac:dyDescent="0.25">
      <c r="A164" s="3" t="s">
        <v>73</v>
      </c>
      <c r="B164" s="6">
        <v>8056.5107078552246</v>
      </c>
    </row>
    <row r="165" spans="1:2" x14ac:dyDescent="0.25">
      <c r="A165" s="3" t="s">
        <v>176</v>
      </c>
      <c r="B165" s="6">
        <v>7957.59521484375</v>
      </c>
    </row>
    <row r="166" spans="1:2" x14ac:dyDescent="0.25">
      <c r="A166" s="3" t="s">
        <v>13</v>
      </c>
      <c r="B166" s="6">
        <v>7920.5771441459656</v>
      </c>
    </row>
    <row r="167" spans="1:2" x14ac:dyDescent="0.25">
      <c r="A167" s="3" t="s">
        <v>131</v>
      </c>
      <c r="B167" s="6">
        <v>7849.7797241210938</v>
      </c>
    </row>
    <row r="168" spans="1:2" x14ac:dyDescent="0.25">
      <c r="A168" s="3" t="s">
        <v>60</v>
      </c>
      <c r="B168" s="6">
        <v>7566.0074830055237</v>
      </c>
    </row>
    <row r="169" spans="1:2" x14ac:dyDescent="0.25">
      <c r="A169" s="3" t="s">
        <v>94</v>
      </c>
      <c r="B169" s="6">
        <v>7436.6334228515625</v>
      </c>
    </row>
    <row r="170" spans="1:2" x14ac:dyDescent="0.25">
      <c r="A170" s="3" t="s">
        <v>19</v>
      </c>
      <c r="B170" s="6">
        <v>7023.4871215820313</v>
      </c>
    </row>
    <row r="171" spans="1:2" x14ac:dyDescent="0.25">
      <c r="A171" s="3" t="s">
        <v>81</v>
      </c>
      <c r="B171" s="6">
        <v>7023.4871215820313</v>
      </c>
    </row>
    <row r="172" spans="1:2" x14ac:dyDescent="0.25">
      <c r="A172" s="3" t="s">
        <v>279</v>
      </c>
      <c r="B172" s="6">
        <v>6610.3408203125</v>
      </c>
    </row>
    <row r="173" spans="1:2" x14ac:dyDescent="0.25">
      <c r="A173" s="3" t="s">
        <v>113</v>
      </c>
      <c r="B173" s="6">
        <v>5776.1984592676163</v>
      </c>
    </row>
    <row r="174" spans="1:2" x14ac:dyDescent="0.25">
      <c r="A174" s="3" t="s">
        <v>133</v>
      </c>
      <c r="B174" s="6">
        <v>5756.2574615478516</v>
      </c>
    </row>
    <row r="175" spans="1:2" x14ac:dyDescent="0.25">
      <c r="A175" s="3" t="s">
        <v>46</v>
      </c>
      <c r="B175" s="6">
        <v>4726.0511093139648</v>
      </c>
    </row>
    <row r="176" spans="1:2" x14ac:dyDescent="0.25">
      <c r="A176" s="3" t="s">
        <v>228</v>
      </c>
      <c r="B176" s="6">
        <v>4631.0551071166992</v>
      </c>
    </row>
    <row r="177" spans="1:2" x14ac:dyDescent="0.25">
      <c r="A177" s="3" t="s">
        <v>280</v>
      </c>
      <c r="B177" s="6">
        <v>3989.8320922851563</v>
      </c>
    </row>
    <row r="178" spans="1:2" x14ac:dyDescent="0.25">
      <c r="A178" s="3" t="s">
        <v>285</v>
      </c>
      <c r="B178" s="6">
        <v>3545.7048797607422</v>
      </c>
    </row>
    <row r="179" spans="1:2" x14ac:dyDescent="0.25">
      <c r="A179" s="3" t="s">
        <v>162</v>
      </c>
      <c r="B179" s="6">
        <v>2777.0543804168701</v>
      </c>
    </row>
    <row r="180" spans="1:2" x14ac:dyDescent="0.25">
      <c r="A180" s="3" t="s">
        <v>177</v>
      </c>
      <c r="B180" s="6">
        <v>2733.0915943384171</v>
      </c>
    </row>
    <row r="181" spans="1:2" x14ac:dyDescent="0.25">
      <c r="A181" s="3" t="s">
        <v>146</v>
      </c>
      <c r="B181" s="6">
        <v>2699.7563819885254</v>
      </c>
    </row>
    <row r="182" spans="1:2" x14ac:dyDescent="0.25">
      <c r="A182" s="3" t="s">
        <v>21</v>
      </c>
      <c r="B182" s="6">
        <v>1001.9653759002686</v>
      </c>
    </row>
    <row r="183" spans="1:2" x14ac:dyDescent="0.25">
      <c r="A183" s="3" t="s">
        <v>205</v>
      </c>
      <c r="B183" s="6">
        <v>907.82097816467285</v>
      </c>
    </row>
    <row r="184" spans="1:2" x14ac:dyDescent="0.25">
      <c r="A184" s="3" t="s">
        <v>317</v>
      </c>
      <c r="B184" s="6">
        <v>17277793.590658426</v>
      </c>
    </row>
    <row r="186" spans="1:2" x14ac:dyDescent="0.25">
      <c r="A186" s="3" t="s">
        <v>318</v>
      </c>
      <c r="B186" s="8">
        <f>B184</f>
        <v>17277793.590658426</v>
      </c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331-A49A-48E8-9595-38C7DC4A1008}">
  <dimension ref="A1:B295"/>
  <sheetViews>
    <sheetView workbookViewId="0">
      <selection activeCell="A5" sqref="A2:B295"/>
    </sheetView>
  </sheetViews>
  <sheetFormatPr defaultRowHeight="15" x14ac:dyDescent="0.25"/>
  <cols>
    <col min="1" max="1" width="30.7109375" bestFit="1" customWidth="1"/>
    <col min="2" max="2" width="24.140625" style="1" bestFit="1" customWidth="1"/>
  </cols>
  <sheetData>
    <row r="1" spans="1:2" x14ac:dyDescent="0.25">
      <c r="A1" t="s">
        <v>1</v>
      </c>
      <c r="B1" s="1" t="s">
        <v>308</v>
      </c>
    </row>
    <row r="2" spans="1:2" x14ac:dyDescent="0.25">
      <c r="B2" s="1">
        <v>5390923.3404016495</v>
      </c>
    </row>
    <row r="3" spans="1:2" x14ac:dyDescent="0.25">
      <c r="A3" t="s">
        <v>203</v>
      </c>
      <c r="B3" s="1">
        <v>731726.14184570313</v>
      </c>
    </row>
    <row r="4" spans="1:2" x14ac:dyDescent="0.25">
      <c r="A4" t="s">
        <v>191</v>
      </c>
      <c r="B4" s="1">
        <v>729554.84765625</v>
      </c>
    </row>
    <row r="5" spans="1:2" x14ac:dyDescent="0.25">
      <c r="A5" t="s">
        <v>283</v>
      </c>
      <c r="B5" s="1">
        <v>655730.84521484375</v>
      </c>
    </row>
    <row r="6" spans="1:2" x14ac:dyDescent="0.25">
      <c r="A6" t="s">
        <v>110</v>
      </c>
      <c r="B6" s="1">
        <v>640531.78588867188</v>
      </c>
    </row>
    <row r="7" spans="1:2" x14ac:dyDescent="0.25">
      <c r="A7" t="s">
        <v>207</v>
      </c>
      <c r="B7" s="1">
        <v>610133.66723632813</v>
      </c>
    </row>
    <row r="8" spans="1:2" x14ac:dyDescent="0.25">
      <c r="A8" t="s">
        <v>100</v>
      </c>
      <c r="B8" s="1">
        <v>266297.46240234375</v>
      </c>
    </row>
    <row r="9" spans="1:2" x14ac:dyDescent="0.25">
      <c r="A9" t="s">
        <v>201</v>
      </c>
      <c r="B9" s="1">
        <v>262303.00231933594</v>
      </c>
    </row>
    <row r="10" spans="1:2" x14ac:dyDescent="0.25">
      <c r="A10" t="s">
        <v>209</v>
      </c>
      <c r="B10" s="1">
        <v>254893.31298828125</v>
      </c>
    </row>
    <row r="11" spans="1:2" x14ac:dyDescent="0.25">
      <c r="A11" t="s">
        <v>63</v>
      </c>
      <c r="B11" s="1">
        <v>254389.85229492188</v>
      </c>
    </row>
    <row r="12" spans="1:2" x14ac:dyDescent="0.25">
      <c r="A12" t="s">
        <v>267</v>
      </c>
      <c r="B12" s="1">
        <v>251142.322265625</v>
      </c>
    </row>
    <row r="13" spans="1:2" x14ac:dyDescent="0.25">
      <c r="A13" t="s">
        <v>218</v>
      </c>
      <c r="B13" s="1">
        <v>246043.39306640625</v>
      </c>
    </row>
    <row r="14" spans="1:2" x14ac:dyDescent="0.25">
      <c r="A14" t="s">
        <v>95</v>
      </c>
      <c r="B14" s="1">
        <v>237110.05859375</v>
      </c>
    </row>
    <row r="15" spans="1:2" x14ac:dyDescent="0.25">
      <c r="A15" t="s">
        <v>261</v>
      </c>
      <c r="B15" s="1">
        <v>234146.18286132813</v>
      </c>
    </row>
    <row r="16" spans="1:2" x14ac:dyDescent="0.25">
      <c r="A16" t="s">
        <v>284</v>
      </c>
      <c r="B16" s="1">
        <v>233822.162109375</v>
      </c>
    </row>
    <row r="17" spans="1:2" x14ac:dyDescent="0.25">
      <c r="A17" t="s">
        <v>245</v>
      </c>
      <c r="B17" s="1">
        <v>227157.6201171875</v>
      </c>
    </row>
    <row r="18" spans="1:2" x14ac:dyDescent="0.25">
      <c r="A18" t="s">
        <v>254</v>
      </c>
      <c r="B18" s="1">
        <v>227157.6201171875</v>
      </c>
    </row>
    <row r="19" spans="1:2" x14ac:dyDescent="0.25">
      <c r="A19" t="s">
        <v>293</v>
      </c>
      <c r="B19" s="1">
        <v>223772.61779785156</v>
      </c>
    </row>
    <row r="20" spans="1:2" x14ac:dyDescent="0.25">
      <c r="A20" t="s">
        <v>84</v>
      </c>
      <c r="B20" s="1">
        <v>222290.67993164063</v>
      </c>
    </row>
    <row r="21" spans="1:2" x14ac:dyDescent="0.25">
      <c r="A21" t="s">
        <v>157</v>
      </c>
      <c r="B21" s="1">
        <v>222267.82177734375</v>
      </c>
    </row>
    <row r="22" spans="1:2" x14ac:dyDescent="0.25">
      <c r="A22" t="s">
        <v>257</v>
      </c>
      <c r="B22" s="1">
        <v>218705.23828125</v>
      </c>
    </row>
    <row r="23" spans="1:2" x14ac:dyDescent="0.25">
      <c r="A23" t="s">
        <v>211</v>
      </c>
      <c r="B23" s="1">
        <v>217844.86633300781</v>
      </c>
    </row>
    <row r="24" spans="1:2" x14ac:dyDescent="0.25">
      <c r="A24" t="s">
        <v>238</v>
      </c>
      <c r="B24" s="1">
        <v>207471.30126953125</v>
      </c>
    </row>
    <row r="25" spans="1:2" x14ac:dyDescent="0.25">
      <c r="A25" t="s">
        <v>164</v>
      </c>
      <c r="B25" s="1">
        <v>206786.48095703125</v>
      </c>
    </row>
    <row r="26" spans="1:2" x14ac:dyDescent="0.25">
      <c r="A26" t="s">
        <v>266</v>
      </c>
      <c r="B26" s="1">
        <v>201998.58813476563</v>
      </c>
    </row>
    <row r="27" spans="1:2" x14ac:dyDescent="0.25">
      <c r="A27" t="s">
        <v>66</v>
      </c>
      <c r="B27" s="1">
        <v>200096.21630859375</v>
      </c>
    </row>
    <row r="28" spans="1:2" x14ac:dyDescent="0.25">
      <c r="A28" t="s">
        <v>184</v>
      </c>
      <c r="B28" s="1">
        <v>194506.9365234375</v>
      </c>
    </row>
    <row r="29" spans="1:2" x14ac:dyDescent="0.25">
      <c r="A29" t="s">
        <v>116</v>
      </c>
      <c r="B29" s="1">
        <v>190178.47265625</v>
      </c>
    </row>
    <row r="30" spans="1:2" x14ac:dyDescent="0.25">
      <c r="A30" t="s">
        <v>249</v>
      </c>
      <c r="B30" s="1">
        <v>187799.80078125</v>
      </c>
    </row>
    <row r="31" spans="1:2" x14ac:dyDescent="0.25">
      <c r="A31" t="s">
        <v>140</v>
      </c>
      <c r="B31" s="1">
        <v>186216.42114257813</v>
      </c>
    </row>
    <row r="32" spans="1:2" x14ac:dyDescent="0.25">
      <c r="A32" t="s">
        <v>149</v>
      </c>
      <c r="B32" s="1">
        <v>183564.4697265625</v>
      </c>
    </row>
    <row r="33" spans="1:2" x14ac:dyDescent="0.25">
      <c r="A33" t="s">
        <v>117</v>
      </c>
      <c r="B33" s="1">
        <v>170368.21508789063</v>
      </c>
    </row>
    <row r="34" spans="1:2" x14ac:dyDescent="0.25">
      <c r="A34" t="s">
        <v>241</v>
      </c>
      <c r="B34" s="1">
        <v>132648.74450683594</v>
      </c>
    </row>
    <row r="35" spans="1:2" x14ac:dyDescent="0.25">
      <c r="A35" t="s">
        <v>75</v>
      </c>
      <c r="B35" s="1">
        <v>124744.80377197266</v>
      </c>
    </row>
    <row r="36" spans="1:2" x14ac:dyDescent="0.25">
      <c r="A36" t="s">
        <v>182</v>
      </c>
      <c r="B36" s="1">
        <v>123713.85498046875</v>
      </c>
    </row>
    <row r="37" spans="1:2" x14ac:dyDescent="0.25">
      <c r="A37" t="s">
        <v>152</v>
      </c>
      <c r="B37" s="1">
        <v>114778.96545410156</v>
      </c>
    </row>
    <row r="38" spans="1:2" x14ac:dyDescent="0.25">
      <c r="A38" t="s">
        <v>248</v>
      </c>
      <c r="B38" s="1">
        <v>113885.66162109375</v>
      </c>
    </row>
    <row r="39" spans="1:2" x14ac:dyDescent="0.25">
      <c r="A39" t="s">
        <v>189</v>
      </c>
      <c r="B39" s="1">
        <v>110904.95629882813</v>
      </c>
    </row>
    <row r="40" spans="1:2" x14ac:dyDescent="0.25">
      <c r="A40" t="s">
        <v>154</v>
      </c>
      <c r="B40" s="1">
        <v>108191.37854003906</v>
      </c>
    </row>
    <row r="41" spans="1:2" x14ac:dyDescent="0.25">
      <c r="A41" t="s">
        <v>28</v>
      </c>
      <c r="B41" s="1">
        <v>93695.566528320313</v>
      </c>
    </row>
    <row r="42" spans="1:2" x14ac:dyDescent="0.25">
      <c r="A42" t="s">
        <v>187</v>
      </c>
      <c r="B42" s="1">
        <v>93006.623657226563</v>
      </c>
    </row>
    <row r="43" spans="1:2" x14ac:dyDescent="0.25">
      <c r="A43" t="s">
        <v>219</v>
      </c>
      <c r="B43" s="1">
        <v>85414.246215820313</v>
      </c>
    </row>
    <row r="44" spans="1:2" x14ac:dyDescent="0.25">
      <c r="A44" t="s">
        <v>153</v>
      </c>
      <c r="B44" s="1">
        <v>80310.485595703125</v>
      </c>
    </row>
    <row r="45" spans="1:2" x14ac:dyDescent="0.25">
      <c r="A45" t="s">
        <v>270</v>
      </c>
      <c r="B45" s="1">
        <v>80045.986694335938</v>
      </c>
    </row>
    <row r="46" spans="1:2" x14ac:dyDescent="0.25">
      <c r="A46" t="s">
        <v>171</v>
      </c>
      <c r="B46" s="1">
        <v>73249.629333496094</v>
      </c>
    </row>
    <row r="47" spans="1:2" x14ac:dyDescent="0.25">
      <c r="A47" t="s">
        <v>206</v>
      </c>
      <c r="B47" s="1">
        <v>68837.55908203125</v>
      </c>
    </row>
    <row r="48" spans="1:2" x14ac:dyDescent="0.25">
      <c r="A48" t="s">
        <v>135</v>
      </c>
      <c r="B48" s="1">
        <v>66453.27197265625</v>
      </c>
    </row>
    <row r="49" spans="1:2" x14ac:dyDescent="0.25">
      <c r="A49" t="s">
        <v>42</v>
      </c>
      <c r="B49" s="1">
        <v>62127.204956054688</v>
      </c>
    </row>
    <row r="50" spans="1:2" x14ac:dyDescent="0.25">
      <c r="A50" t="s">
        <v>272</v>
      </c>
      <c r="B50" s="1">
        <v>61167.216247558594</v>
      </c>
    </row>
    <row r="51" spans="1:2" x14ac:dyDescent="0.25">
      <c r="A51" t="s">
        <v>242</v>
      </c>
      <c r="B51" s="1">
        <v>57929.420837402344</v>
      </c>
    </row>
    <row r="52" spans="1:2" x14ac:dyDescent="0.25">
      <c r="A52" t="s">
        <v>204</v>
      </c>
      <c r="B52" s="1">
        <v>54151.415130615234</v>
      </c>
    </row>
    <row r="53" spans="1:2" x14ac:dyDescent="0.25">
      <c r="A53" t="s">
        <v>163</v>
      </c>
      <c r="B53" s="1">
        <v>53731.63671875</v>
      </c>
    </row>
    <row r="54" spans="1:2" x14ac:dyDescent="0.25">
      <c r="A54" t="s">
        <v>6</v>
      </c>
      <c r="B54" s="1">
        <v>46634.986083984375</v>
      </c>
    </row>
    <row r="55" spans="1:2" x14ac:dyDescent="0.25">
      <c r="A55" t="s">
        <v>250</v>
      </c>
      <c r="B55" s="1">
        <v>43606.740234375</v>
      </c>
    </row>
    <row r="56" spans="1:2" x14ac:dyDescent="0.25">
      <c r="A56" t="s">
        <v>292</v>
      </c>
      <c r="B56" s="1">
        <v>43606.740234375</v>
      </c>
    </row>
    <row r="57" spans="1:2" x14ac:dyDescent="0.25">
      <c r="A57" t="s">
        <v>246</v>
      </c>
      <c r="B57" s="1">
        <v>41789.792724609375</v>
      </c>
    </row>
    <row r="58" spans="1:2" x14ac:dyDescent="0.25">
      <c r="A58" t="s">
        <v>59</v>
      </c>
      <c r="B58" s="1">
        <v>40578.494384765625</v>
      </c>
    </row>
    <row r="59" spans="1:2" x14ac:dyDescent="0.25">
      <c r="A59" t="s">
        <v>172</v>
      </c>
      <c r="B59" s="1">
        <v>29532.466796875</v>
      </c>
    </row>
    <row r="60" spans="1:2" x14ac:dyDescent="0.25">
      <c r="A60" t="s">
        <v>137</v>
      </c>
      <c r="B60" s="1">
        <v>29182.448768615723</v>
      </c>
    </row>
    <row r="61" spans="1:2" x14ac:dyDescent="0.25">
      <c r="A61" t="s">
        <v>26</v>
      </c>
      <c r="B61" s="1">
        <v>27225.242828369141</v>
      </c>
    </row>
    <row r="62" spans="1:2" x14ac:dyDescent="0.25">
      <c r="A62" t="s">
        <v>85</v>
      </c>
      <c r="B62" s="1">
        <v>27225.242828369141</v>
      </c>
    </row>
    <row r="63" spans="1:2" x14ac:dyDescent="0.25">
      <c r="A63" t="s">
        <v>27</v>
      </c>
      <c r="B63" s="1">
        <v>26302.353240966797</v>
      </c>
    </row>
    <row r="64" spans="1:2" x14ac:dyDescent="0.25">
      <c r="A64" t="s">
        <v>78</v>
      </c>
      <c r="B64" s="1">
        <v>25379.463653564453</v>
      </c>
    </row>
    <row r="65" spans="1:2" x14ac:dyDescent="0.25">
      <c r="A65" t="s">
        <v>130</v>
      </c>
      <c r="B65" s="1">
        <v>24456.574066162109</v>
      </c>
    </row>
    <row r="66" spans="1:2" x14ac:dyDescent="0.25">
      <c r="A66" t="s">
        <v>215</v>
      </c>
      <c r="B66" s="1">
        <v>23072.239685058594</v>
      </c>
    </row>
    <row r="67" spans="1:2" x14ac:dyDescent="0.25">
      <c r="A67" t="s">
        <v>20</v>
      </c>
      <c r="B67" s="1">
        <v>22149.35009765625</v>
      </c>
    </row>
    <row r="68" spans="1:2" x14ac:dyDescent="0.25">
      <c r="A68" t="s">
        <v>53</v>
      </c>
      <c r="B68" s="1">
        <v>22149.35009765625</v>
      </c>
    </row>
    <row r="69" spans="1:2" x14ac:dyDescent="0.25">
      <c r="A69" t="s">
        <v>230</v>
      </c>
      <c r="B69" s="1">
        <v>21687.905303955078</v>
      </c>
    </row>
    <row r="70" spans="1:2" x14ac:dyDescent="0.25">
      <c r="A70" t="s">
        <v>118</v>
      </c>
      <c r="B70" s="1">
        <v>18273.640213012695</v>
      </c>
    </row>
    <row r="71" spans="1:2" x14ac:dyDescent="0.25">
      <c r="A71" t="s">
        <v>33</v>
      </c>
      <c r="B71" s="1">
        <v>17435.680483818054</v>
      </c>
    </row>
    <row r="72" spans="1:2" x14ac:dyDescent="0.25">
      <c r="A72" t="s">
        <v>89</v>
      </c>
      <c r="B72" s="1">
        <v>17085.623291015625</v>
      </c>
    </row>
    <row r="73" spans="1:2" x14ac:dyDescent="0.25">
      <c r="A73" t="s">
        <v>47</v>
      </c>
      <c r="B73" s="1">
        <v>17003.070682525635</v>
      </c>
    </row>
    <row r="74" spans="1:2" x14ac:dyDescent="0.25">
      <c r="A74" t="s">
        <v>190</v>
      </c>
      <c r="B74" s="1">
        <v>16919.926082611084</v>
      </c>
    </row>
    <row r="75" spans="1:2" x14ac:dyDescent="0.25">
      <c r="A75" t="s">
        <v>25</v>
      </c>
      <c r="B75" s="1">
        <v>16878.353782653809</v>
      </c>
    </row>
    <row r="76" spans="1:2" x14ac:dyDescent="0.25">
      <c r="A76" t="s">
        <v>83</v>
      </c>
      <c r="B76" s="1">
        <v>16496.4638671875</v>
      </c>
    </row>
    <row r="77" spans="1:2" x14ac:dyDescent="0.25">
      <c r="A77" t="s">
        <v>226</v>
      </c>
      <c r="B77" s="1">
        <v>15548.040184020996</v>
      </c>
    </row>
    <row r="78" spans="1:2" x14ac:dyDescent="0.25">
      <c r="A78" t="s">
        <v>10</v>
      </c>
      <c r="B78" s="1">
        <v>15410.894775390625</v>
      </c>
    </row>
    <row r="79" spans="1:2" x14ac:dyDescent="0.25">
      <c r="A79" t="s">
        <v>168</v>
      </c>
      <c r="B79" s="1">
        <v>15075.09748840332</v>
      </c>
    </row>
    <row r="80" spans="1:2" x14ac:dyDescent="0.25">
      <c r="A80" t="s">
        <v>127</v>
      </c>
      <c r="B80" s="1">
        <v>14807.0339012146</v>
      </c>
    </row>
    <row r="81" spans="1:2" x14ac:dyDescent="0.25">
      <c r="A81" t="s">
        <v>125</v>
      </c>
      <c r="B81" s="1">
        <v>14794.458984375</v>
      </c>
    </row>
    <row r="82" spans="1:2" x14ac:dyDescent="0.25">
      <c r="A82" t="s">
        <v>166</v>
      </c>
      <c r="B82" s="1">
        <v>14720.640350341797</v>
      </c>
    </row>
    <row r="83" spans="1:2" x14ac:dyDescent="0.25">
      <c r="A83" t="s">
        <v>52</v>
      </c>
      <c r="B83" s="1">
        <v>14434.405883789063</v>
      </c>
    </row>
    <row r="84" spans="1:2" x14ac:dyDescent="0.25">
      <c r="A84" t="s">
        <v>58</v>
      </c>
      <c r="B84" s="1">
        <v>14139.826171875</v>
      </c>
    </row>
    <row r="85" spans="1:2" x14ac:dyDescent="0.25">
      <c r="A85" t="s">
        <v>9</v>
      </c>
      <c r="B85" s="1">
        <v>13869.805297851563</v>
      </c>
    </row>
    <row r="86" spans="1:2" x14ac:dyDescent="0.25">
      <c r="A86" t="s">
        <v>120</v>
      </c>
      <c r="B86" s="1">
        <v>13869.805297851563</v>
      </c>
    </row>
    <row r="87" spans="1:2" x14ac:dyDescent="0.25">
      <c r="A87" t="s">
        <v>277</v>
      </c>
      <c r="B87" s="1">
        <v>13633.827941894531</v>
      </c>
    </row>
    <row r="88" spans="1:2" x14ac:dyDescent="0.25">
      <c r="A88" t="s">
        <v>142</v>
      </c>
      <c r="B88" s="1">
        <v>13022.124312400818</v>
      </c>
    </row>
    <row r="89" spans="1:2" x14ac:dyDescent="0.25">
      <c r="A89" t="s">
        <v>144</v>
      </c>
      <c r="B89" s="1">
        <v>12077.768188476563</v>
      </c>
    </row>
    <row r="90" spans="1:2" x14ac:dyDescent="0.25">
      <c r="A90" t="s">
        <v>169</v>
      </c>
      <c r="B90" s="1">
        <v>12020.497924804688</v>
      </c>
    </row>
    <row r="91" spans="1:2" x14ac:dyDescent="0.25">
      <c r="A91" t="s">
        <v>195</v>
      </c>
      <c r="B91" s="1">
        <v>11568.096435546875</v>
      </c>
    </row>
    <row r="92" spans="1:2" x14ac:dyDescent="0.25">
      <c r="A92" t="s">
        <v>251</v>
      </c>
      <c r="B92" s="1">
        <v>10741.803833007813</v>
      </c>
    </row>
    <row r="93" spans="1:2" x14ac:dyDescent="0.25">
      <c r="A93" t="s">
        <v>243</v>
      </c>
      <c r="B93" s="1">
        <v>10461.079181671143</v>
      </c>
    </row>
    <row r="94" spans="1:2" x14ac:dyDescent="0.25">
      <c r="A94" t="s">
        <v>40</v>
      </c>
      <c r="B94" s="1">
        <v>10137.550888061523</v>
      </c>
    </row>
    <row r="95" spans="1:2" x14ac:dyDescent="0.25">
      <c r="A95" t="s">
        <v>5</v>
      </c>
      <c r="B95" s="1">
        <v>9501.9969177246094</v>
      </c>
    </row>
    <row r="96" spans="1:2" x14ac:dyDescent="0.25">
      <c r="A96" t="s">
        <v>69</v>
      </c>
      <c r="B96" s="1">
        <v>9214.0576171875</v>
      </c>
    </row>
    <row r="97" spans="1:2" x14ac:dyDescent="0.25">
      <c r="A97" t="s">
        <v>159</v>
      </c>
      <c r="B97" s="1">
        <v>9089.2186279296875</v>
      </c>
    </row>
    <row r="98" spans="1:2" x14ac:dyDescent="0.25">
      <c r="A98" t="s">
        <v>263</v>
      </c>
      <c r="B98" s="1">
        <v>9089.2186279296875</v>
      </c>
    </row>
    <row r="99" spans="1:2" x14ac:dyDescent="0.25">
      <c r="A99" t="s">
        <v>134</v>
      </c>
      <c r="B99" s="1">
        <v>8676.0723266601563</v>
      </c>
    </row>
    <row r="100" spans="1:2" x14ac:dyDescent="0.25">
      <c r="A100" t="s">
        <v>291</v>
      </c>
      <c r="B100" s="1">
        <v>8654.6739158630371</v>
      </c>
    </row>
    <row r="101" spans="1:2" x14ac:dyDescent="0.25">
      <c r="A101" t="s">
        <v>122</v>
      </c>
      <c r="B101" s="1">
        <v>8390.9413146972656</v>
      </c>
    </row>
    <row r="102" spans="1:2" x14ac:dyDescent="0.25">
      <c r="A102" t="s">
        <v>265</v>
      </c>
      <c r="B102" s="1">
        <v>8262.926025390625</v>
      </c>
    </row>
    <row r="103" spans="1:2" x14ac:dyDescent="0.25">
      <c r="A103" t="s">
        <v>73</v>
      </c>
      <c r="B103" s="1">
        <v>8056.5107078552246</v>
      </c>
    </row>
    <row r="104" spans="1:2" x14ac:dyDescent="0.25">
      <c r="A104" t="s">
        <v>176</v>
      </c>
      <c r="B104" s="1">
        <v>7957.59521484375</v>
      </c>
    </row>
    <row r="105" spans="1:2" x14ac:dyDescent="0.25">
      <c r="A105" t="s">
        <v>13</v>
      </c>
      <c r="B105" s="1">
        <v>7920.5771441459656</v>
      </c>
    </row>
    <row r="106" spans="1:2" x14ac:dyDescent="0.25">
      <c r="A106" t="s">
        <v>131</v>
      </c>
      <c r="B106" s="1">
        <v>7849.7797241210938</v>
      </c>
    </row>
    <row r="107" spans="1:2" x14ac:dyDescent="0.25">
      <c r="A107" t="s">
        <v>60</v>
      </c>
      <c r="B107" s="1">
        <v>7566.0074830055237</v>
      </c>
    </row>
    <row r="108" spans="1:2" x14ac:dyDescent="0.25">
      <c r="A108" t="s">
        <v>94</v>
      </c>
      <c r="B108" s="1">
        <v>7436.6334228515625</v>
      </c>
    </row>
    <row r="109" spans="1:2" x14ac:dyDescent="0.25">
      <c r="A109" t="s">
        <v>19</v>
      </c>
      <c r="B109" s="1">
        <v>7023.4871215820313</v>
      </c>
    </row>
    <row r="110" spans="1:2" x14ac:dyDescent="0.25">
      <c r="A110" t="s">
        <v>81</v>
      </c>
      <c r="B110" s="1">
        <v>7023.4871215820313</v>
      </c>
    </row>
    <row r="111" spans="1:2" x14ac:dyDescent="0.25">
      <c r="A111" t="s">
        <v>279</v>
      </c>
      <c r="B111" s="1">
        <v>6610.3408203125</v>
      </c>
    </row>
    <row r="112" spans="1:2" x14ac:dyDescent="0.25">
      <c r="A112" t="s">
        <v>113</v>
      </c>
      <c r="B112" s="1">
        <v>5776.1984592676163</v>
      </c>
    </row>
    <row r="113" spans="1:2" x14ac:dyDescent="0.25">
      <c r="A113" t="s">
        <v>133</v>
      </c>
      <c r="B113" s="1">
        <v>5756.2574615478516</v>
      </c>
    </row>
    <row r="114" spans="1:2" x14ac:dyDescent="0.25">
      <c r="A114" t="s">
        <v>46</v>
      </c>
      <c r="B114" s="1">
        <v>4726.0511093139648</v>
      </c>
    </row>
    <row r="115" spans="1:2" x14ac:dyDescent="0.25">
      <c r="A115" t="s">
        <v>228</v>
      </c>
      <c r="B115" s="1">
        <v>4631.0551071166992</v>
      </c>
    </row>
    <row r="116" spans="1:2" x14ac:dyDescent="0.25">
      <c r="A116" t="s">
        <v>280</v>
      </c>
      <c r="B116" s="1">
        <v>3989.8320922851563</v>
      </c>
    </row>
    <row r="117" spans="1:2" x14ac:dyDescent="0.25">
      <c r="A117" t="s">
        <v>285</v>
      </c>
      <c r="B117" s="1">
        <v>3545.7048797607422</v>
      </c>
    </row>
    <row r="118" spans="1:2" x14ac:dyDescent="0.25">
      <c r="A118" t="s">
        <v>162</v>
      </c>
      <c r="B118" s="1">
        <v>2777.0543804168701</v>
      </c>
    </row>
    <row r="119" spans="1:2" x14ac:dyDescent="0.25">
      <c r="A119" t="s">
        <v>177</v>
      </c>
      <c r="B119" s="1">
        <v>2733.0915943384171</v>
      </c>
    </row>
    <row r="120" spans="1:2" x14ac:dyDescent="0.25">
      <c r="A120" t="s">
        <v>146</v>
      </c>
      <c r="B120" s="1">
        <v>2699.7563819885254</v>
      </c>
    </row>
    <row r="121" spans="1:2" x14ac:dyDescent="0.25">
      <c r="A121" t="s">
        <v>21</v>
      </c>
      <c r="B121" s="1">
        <v>1001.9653759002686</v>
      </c>
    </row>
    <row r="122" spans="1:2" x14ac:dyDescent="0.25">
      <c r="A122" t="s">
        <v>205</v>
      </c>
      <c r="B122" s="1">
        <v>907.82097816467285</v>
      </c>
    </row>
    <row r="123" spans="1:2" x14ac:dyDescent="0.25">
      <c r="A123" t="s">
        <v>2</v>
      </c>
    </row>
    <row r="124" spans="1:2" x14ac:dyDescent="0.25">
      <c r="A124" t="s">
        <v>3</v>
      </c>
    </row>
    <row r="125" spans="1:2" x14ac:dyDescent="0.25">
      <c r="A125" t="s">
        <v>4</v>
      </c>
    </row>
    <row r="126" spans="1:2" x14ac:dyDescent="0.25">
      <c r="A126" t="s">
        <v>7</v>
      </c>
    </row>
    <row r="127" spans="1:2" x14ac:dyDescent="0.25">
      <c r="A127" t="s">
        <v>8</v>
      </c>
    </row>
    <row r="128" spans="1:2" x14ac:dyDescent="0.25">
      <c r="A128" t="s">
        <v>11</v>
      </c>
    </row>
    <row r="129" spans="1:1" x14ac:dyDescent="0.25">
      <c r="A129" t="s">
        <v>12</v>
      </c>
    </row>
    <row r="130" spans="1:1" x14ac:dyDescent="0.25">
      <c r="A130" t="s">
        <v>14</v>
      </c>
    </row>
    <row r="131" spans="1:1" x14ac:dyDescent="0.25">
      <c r="A131" t="s">
        <v>15</v>
      </c>
    </row>
    <row r="132" spans="1:1" x14ac:dyDescent="0.25">
      <c r="A132" t="s">
        <v>16</v>
      </c>
    </row>
    <row r="133" spans="1:1" x14ac:dyDescent="0.25">
      <c r="A133" t="s">
        <v>17</v>
      </c>
    </row>
    <row r="134" spans="1:1" x14ac:dyDescent="0.25">
      <c r="A134" t="s">
        <v>18</v>
      </c>
    </row>
    <row r="135" spans="1:1" x14ac:dyDescent="0.25">
      <c r="A135" t="s">
        <v>22</v>
      </c>
    </row>
    <row r="136" spans="1:1" x14ac:dyDescent="0.25">
      <c r="A136" t="s">
        <v>23</v>
      </c>
    </row>
    <row r="137" spans="1:1" x14ac:dyDescent="0.25">
      <c r="A137" t="s">
        <v>24</v>
      </c>
    </row>
    <row r="138" spans="1:1" x14ac:dyDescent="0.25">
      <c r="A138" t="s">
        <v>29</v>
      </c>
    </row>
    <row r="139" spans="1:1" x14ac:dyDescent="0.25">
      <c r="A139" t="s">
        <v>30</v>
      </c>
    </row>
    <row r="140" spans="1:1" x14ac:dyDescent="0.25">
      <c r="A140" t="s">
        <v>31</v>
      </c>
    </row>
    <row r="141" spans="1:1" x14ac:dyDescent="0.25">
      <c r="A141" t="s">
        <v>32</v>
      </c>
    </row>
    <row r="142" spans="1:1" x14ac:dyDescent="0.25">
      <c r="A142" t="s">
        <v>34</v>
      </c>
    </row>
    <row r="143" spans="1:1" x14ac:dyDescent="0.25">
      <c r="A143" t="s">
        <v>35</v>
      </c>
    </row>
    <row r="144" spans="1:1" x14ac:dyDescent="0.25">
      <c r="A144" t="s">
        <v>36</v>
      </c>
    </row>
    <row r="145" spans="1:1" x14ac:dyDescent="0.25">
      <c r="A145" t="s">
        <v>37</v>
      </c>
    </row>
    <row r="146" spans="1:1" x14ac:dyDescent="0.25">
      <c r="A146" t="s">
        <v>38</v>
      </c>
    </row>
    <row r="147" spans="1:1" x14ac:dyDescent="0.25">
      <c r="A147" t="s">
        <v>39</v>
      </c>
    </row>
    <row r="148" spans="1:1" x14ac:dyDescent="0.25">
      <c r="A148" t="s">
        <v>41</v>
      </c>
    </row>
    <row r="149" spans="1:1" x14ac:dyDescent="0.25">
      <c r="A149" t="s">
        <v>43</v>
      </c>
    </row>
    <row r="150" spans="1:1" x14ac:dyDescent="0.25">
      <c r="A150" t="s">
        <v>44</v>
      </c>
    </row>
    <row r="151" spans="1:1" x14ac:dyDescent="0.25">
      <c r="A151" t="s">
        <v>45</v>
      </c>
    </row>
    <row r="152" spans="1:1" x14ac:dyDescent="0.25">
      <c r="A152" t="s">
        <v>48</v>
      </c>
    </row>
    <row r="153" spans="1:1" x14ac:dyDescent="0.25">
      <c r="A153" t="s">
        <v>49</v>
      </c>
    </row>
    <row r="154" spans="1:1" x14ac:dyDescent="0.25">
      <c r="A154" t="s">
        <v>50</v>
      </c>
    </row>
    <row r="155" spans="1:1" x14ac:dyDescent="0.25">
      <c r="A155" t="s">
        <v>51</v>
      </c>
    </row>
    <row r="156" spans="1:1" x14ac:dyDescent="0.25">
      <c r="A156" t="s">
        <v>54</v>
      </c>
    </row>
    <row r="157" spans="1:1" x14ac:dyDescent="0.25">
      <c r="A157" t="s">
        <v>55</v>
      </c>
    </row>
    <row r="158" spans="1:1" x14ac:dyDescent="0.25">
      <c r="A158" t="s">
        <v>56</v>
      </c>
    </row>
    <row r="159" spans="1:1" x14ac:dyDescent="0.25">
      <c r="A159" t="s">
        <v>57</v>
      </c>
    </row>
    <row r="160" spans="1:1" x14ac:dyDescent="0.25">
      <c r="A160" t="s">
        <v>61</v>
      </c>
    </row>
    <row r="161" spans="1:1" x14ac:dyDescent="0.25">
      <c r="A161" t="s">
        <v>62</v>
      </c>
    </row>
    <row r="162" spans="1:1" x14ac:dyDescent="0.25">
      <c r="A162" t="s">
        <v>64</v>
      </c>
    </row>
    <row r="163" spans="1:1" x14ac:dyDescent="0.25">
      <c r="A163" t="s">
        <v>65</v>
      </c>
    </row>
    <row r="164" spans="1:1" x14ac:dyDescent="0.25">
      <c r="A164" t="s">
        <v>67</v>
      </c>
    </row>
    <row r="165" spans="1:1" x14ac:dyDescent="0.25">
      <c r="A165" t="s">
        <v>68</v>
      </c>
    </row>
    <row r="166" spans="1:1" x14ac:dyDescent="0.25">
      <c r="A166" t="s">
        <v>70</v>
      </c>
    </row>
    <row r="167" spans="1:1" x14ac:dyDescent="0.25">
      <c r="A167" t="s">
        <v>71</v>
      </c>
    </row>
    <row r="168" spans="1:1" x14ac:dyDescent="0.25">
      <c r="A168" t="s">
        <v>72</v>
      </c>
    </row>
    <row r="169" spans="1:1" x14ac:dyDescent="0.25">
      <c r="A169" t="s">
        <v>74</v>
      </c>
    </row>
    <row r="170" spans="1:1" x14ac:dyDescent="0.25">
      <c r="A170" t="s">
        <v>76</v>
      </c>
    </row>
    <row r="171" spans="1:1" x14ac:dyDescent="0.25">
      <c r="A171" t="s">
        <v>77</v>
      </c>
    </row>
    <row r="172" spans="1:1" x14ac:dyDescent="0.25">
      <c r="A172" t="s">
        <v>79</v>
      </c>
    </row>
    <row r="173" spans="1:1" x14ac:dyDescent="0.25">
      <c r="A173" t="s">
        <v>80</v>
      </c>
    </row>
    <row r="174" spans="1:1" x14ac:dyDescent="0.25">
      <c r="A174" t="s">
        <v>82</v>
      </c>
    </row>
    <row r="175" spans="1:1" x14ac:dyDescent="0.25">
      <c r="A175" t="s">
        <v>86</v>
      </c>
    </row>
    <row r="176" spans="1:1" x14ac:dyDescent="0.25">
      <c r="A176" t="s">
        <v>87</v>
      </c>
    </row>
    <row r="177" spans="1:1" x14ac:dyDescent="0.25">
      <c r="A177" t="s">
        <v>88</v>
      </c>
    </row>
    <row r="178" spans="1:1" x14ac:dyDescent="0.25">
      <c r="A178" t="s">
        <v>90</v>
      </c>
    </row>
    <row r="179" spans="1:1" x14ac:dyDescent="0.25">
      <c r="A179" t="s">
        <v>91</v>
      </c>
    </row>
    <row r="180" spans="1:1" x14ac:dyDescent="0.25">
      <c r="A180" t="s">
        <v>92</v>
      </c>
    </row>
    <row r="181" spans="1:1" x14ac:dyDescent="0.25">
      <c r="A181" t="s">
        <v>93</v>
      </c>
    </row>
    <row r="182" spans="1:1" x14ac:dyDescent="0.25">
      <c r="A182" t="s">
        <v>96</v>
      </c>
    </row>
    <row r="183" spans="1:1" x14ac:dyDescent="0.25">
      <c r="A183" t="s">
        <v>97</v>
      </c>
    </row>
    <row r="184" spans="1:1" x14ac:dyDescent="0.25">
      <c r="A184" t="s">
        <v>98</v>
      </c>
    </row>
    <row r="185" spans="1:1" x14ac:dyDescent="0.25">
      <c r="A185" t="s">
        <v>99</v>
      </c>
    </row>
    <row r="186" spans="1:1" x14ac:dyDescent="0.25">
      <c r="A186" t="s">
        <v>101</v>
      </c>
    </row>
    <row r="187" spans="1:1" x14ac:dyDescent="0.25">
      <c r="A187" t="s">
        <v>102</v>
      </c>
    </row>
    <row r="188" spans="1:1" x14ac:dyDescent="0.25">
      <c r="A188" t="s">
        <v>103</v>
      </c>
    </row>
    <row r="189" spans="1:1" x14ac:dyDescent="0.25">
      <c r="A189" t="s">
        <v>104</v>
      </c>
    </row>
    <row r="190" spans="1:1" x14ac:dyDescent="0.25">
      <c r="A190" t="s">
        <v>105</v>
      </c>
    </row>
    <row r="191" spans="1:1" x14ac:dyDescent="0.25">
      <c r="A191" t="s">
        <v>106</v>
      </c>
    </row>
    <row r="192" spans="1:1" x14ac:dyDescent="0.25">
      <c r="A192" t="s">
        <v>107</v>
      </c>
    </row>
    <row r="193" spans="1:1" x14ac:dyDescent="0.25">
      <c r="A193" t="s">
        <v>108</v>
      </c>
    </row>
    <row r="194" spans="1:1" x14ac:dyDescent="0.25">
      <c r="A194" t="s">
        <v>109</v>
      </c>
    </row>
    <row r="195" spans="1:1" x14ac:dyDescent="0.25">
      <c r="A195" t="s">
        <v>111</v>
      </c>
    </row>
    <row r="196" spans="1:1" x14ac:dyDescent="0.25">
      <c r="A196" t="s">
        <v>112</v>
      </c>
    </row>
    <row r="197" spans="1:1" x14ac:dyDescent="0.25">
      <c r="A197" t="s">
        <v>114</v>
      </c>
    </row>
    <row r="198" spans="1:1" x14ac:dyDescent="0.25">
      <c r="A198" t="s">
        <v>115</v>
      </c>
    </row>
    <row r="199" spans="1:1" x14ac:dyDescent="0.25">
      <c r="A199" t="s">
        <v>119</v>
      </c>
    </row>
    <row r="200" spans="1:1" x14ac:dyDescent="0.25">
      <c r="A200" t="s">
        <v>121</v>
      </c>
    </row>
    <row r="201" spans="1:1" x14ac:dyDescent="0.25">
      <c r="A201" t="s">
        <v>123</v>
      </c>
    </row>
    <row r="202" spans="1:1" x14ac:dyDescent="0.25">
      <c r="A202" t="s">
        <v>124</v>
      </c>
    </row>
    <row r="203" spans="1:1" x14ac:dyDescent="0.25">
      <c r="A203" t="s">
        <v>126</v>
      </c>
    </row>
    <row r="204" spans="1:1" x14ac:dyDescent="0.25">
      <c r="A204" t="s">
        <v>128</v>
      </c>
    </row>
    <row r="205" spans="1:1" x14ac:dyDescent="0.25">
      <c r="A205" t="s">
        <v>129</v>
      </c>
    </row>
    <row r="206" spans="1:1" x14ac:dyDescent="0.25">
      <c r="A206" t="s">
        <v>132</v>
      </c>
    </row>
    <row r="207" spans="1:1" x14ac:dyDescent="0.25">
      <c r="A207" t="s">
        <v>136</v>
      </c>
    </row>
    <row r="208" spans="1:1" x14ac:dyDescent="0.25">
      <c r="A208" t="s">
        <v>138</v>
      </c>
    </row>
    <row r="209" spans="1:1" x14ac:dyDescent="0.25">
      <c r="A209" t="s">
        <v>139</v>
      </c>
    </row>
    <row r="210" spans="1:1" x14ac:dyDescent="0.25">
      <c r="A210" t="s">
        <v>141</v>
      </c>
    </row>
    <row r="211" spans="1:1" x14ac:dyDescent="0.25">
      <c r="A211" t="s">
        <v>143</v>
      </c>
    </row>
    <row r="212" spans="1:1" x14ac:dyDescent="0.25">
      <c r="A212" t="s">
        <v>145</v>
      </c>
    </row>
    <row r="213" spans="1:1" x14ac:dyDescent="0.25">
      <c r="A213" t="s">
        <v>147</v>
      </c>
    </row>
    <row r="214" spans="1:1" x14ac:dyDescent="0.25">
      <c r="A214" t="s">
        <v>148</v>
      </c>
    </row>
    <row r="215" spans="1:1" x14ac:dyDescent="0.25">
      <c r="A215" t="s">
        <v>150</v>
      </c>
    </row>
    <row r="216" spans="1:1" x14ac:dyDescent="0.25">
      <c r="A216" t="s">
        <v>151</v>
      </c>
    </row>
    <row r="217" spans="1:1" x14ac:dyDescent="0.25">
      <c r="A217" t="s">
        <v>155</v>
      </c>
    </row>
    <row r="218" spans="1:1" x14ac:dyDescent="0.25">
      <c r="A218" t="s">
        <v>156</v>
      </c>
    </row>
    <row r="219" spans="1:1" x14ac:dyDescent="0.25">
      <c r="A219" t="s">
        <v>158</v>
      </c>
    </row>
    <row r="220" spans="1:1" x14ac:dyDescent="0.25">
      <c r="A220" t="s">
        <v>160</v>
      </c>
    </row>
    <row r="221" spans="1:1" x14ac:dyDescent="0.25">
      <c r="A221" t="s">
        <v>161</v>
      </c>
    </row>
    <row r="222" spans="1:1" x14ac:dyDescent="0.25">
      <c r="A222" t="s">
        <v>165</v>
      </c>
    </row>
    <row r="223" spans="1:1" x14ac:dyDescent="0.25">
      <c r="A223" t="s">
        <v>167</v>
      </c>
    </row>
    <row r="224" spans="1:1" x14ac:dyDescent="0.25">
      <c r="A224" t="s">
        <v>170</v>
      </c>
    </row>
    <row r="225" spans="1:1" x14ac:dyDescent="0.25">
      <c r="A225" t="s">
        <v>173</v>
      </c>
    </row>
    <row r="226" spans="1:1" x14ac:dyDescent="0.25">
      <c r="A226" t="s">
        <v>174</v>
      </c>
    </row>
    <row r="227" spans="1:1" x14ac:dyDescent="0.25">
      <c r="A227" t="s">
        <v>175</v>
      </c>
    </row>
    <row r="228" spans="1:1" x14ac:dyDescent="0.25">
      <c r="A228" t="s">
        <v>178</v>
      </c>
    </row>
    <row r="229" spans="1:1" x14ac:dyDescent="0.25">
      <c r="A229" t="s">
        <v>179</v>
      </c>
    </row>
    <row r="230" spans="1:1" x14ac:dyDescent="0.25">
      <c r="A230" t="s">
        <v>180</v>
      </c>
    </row>
    <row r="231" spans="1:1" x14ac:dyDescent="0.25">
      <c r="A231" t="s">
        <v>181</v>
      </c>
    </row>
    <row r="232" spans="1:1" x14ac:dyDescent="0.25">
      <c r="A232" t="s">
        <v>183</v>
      </c>
    </row>
    <row r="233" spans="1:1" x14ac:dyDescent="0.25">
      <c r="A233" t="s">
        <v>185</v>
      </c>
    </row>
    <row r="234" spans="1:1" x14ac:dyDescent="0.25">
      <c r="A234" t="s">
        <v>186</v>
      </c>
    </row>
    <row r="235" spans="1:1" x14ac:dyDescent="0.25">
      <c r="A235" t="s">
        <v>188</v>
      </c>
    </row>
    <row r="236" spans="1:1" x14ac:dyDescent="0.25">
      <c r="A236" t="s">
        <v>192</v>
      </c>
    </row>
    <row r="237" spans="1:1" x14ac:dyDescent="0.25">
      <c r="A237" t="s">
        <v>193</v>
      </c>
    </row>
    <row r="238" spans="1:1" x14ac:dyDescent="0.25">
      <c r="A238" t="s">
        <v>194</v>
      </c>
    </row>
    <row r="239" spans="1:1" x14ac:dyDescent="0.25">
      <c r="A239" t="s">
        <v>196</v>
      </c>
    </row>
    <row r="240" spans="1:1" x14ac:dyDescent="0.25">
      <c r="A240" t="s">
        <v>197</v>
      </c>
    </row>
    <row r="241" spans="1:1" x14ac:dyDescent="0.25">
      <c r="A241" t="s">
        <v>198</v>
      </c>
    </row>
    <row r="242" spans="1:1" x14ac:dyDescent="0.25">
      <c r="A242" t="s">
        <v>199</v>
      </c>
    </row>
    <row r="243" spans="1:1" x14ac:dyDescent="0.25">
      <c r="A243" t="s">
        <v>200</v>
      </c>
    </row>
    <row r="244" spans="1:1" x14ac:dyDescent="0.25">
      <c r="A244" t="s">
        <v>202</v>
      </c>
    </row>
    <row r="245" spans="1:1" x14ac:dyDescent="0.25">
      <c r="A245" t="s">
        <v>208</v>
      </c>
    </row>
    <row r="246" spans="1:1" x14ac:dyDescent="0.25">
      <c r="A246" t="s">
        <v>210</v>
      </c>
    </row>
    <row r="247" spans="1:1" x14ac:dyDescent="0.25">
      <c r="A247" t="s">
        <v>212</v>
      </c>
    </row>
    <row r="248" spans="1:1" x14ac:dyDescent="0.25">
      <c r="A248" t="s">
        <v>213</v>
      </c>
    </row>
    <row r="249" spans="1:1" x14ac:dyDescent="0.25">
      <c r="A249" t="s">
        <v>214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220</v>
      </c>
    </row>
    <row r="253" spans="1:1" x14ac:dyDescent="0.25">
      <c r="A253" t="s">
        <v>221</v>
      </c>
    </row>
    <row r="254" spans="1:1" x14ac:dyDescent="0.25">
      <c r="A254" t="s">
        <v>222</v>
      </c>
    </row>
    <row r="255" spans="1:1" x14ac:dyDescent="0.25">
      <c r="A255" t="s">
        <v>223</v>
      </c>
    </row>
    <row r="256" spans="1:1" x14ac:dyDescent="0.25">
      <c r="A256" t="s">
        <v>224</v>
      </c>
    </row>
    <row r="257" spans="1:1" x14ac:dyDescent="0.25">
      <c r="A257" t="s">
        <v>225</v>
      </c>
    </row>
    <row r="258" spans="1:1" x14ac:dyDescent="0.25">
      <c r="A258" t="s">
        <v>227</v>
      </c>
    </row>
    <row r="259" spans="1:1" x14ac:dyDescent="0.25">
      <c r="A259" t="s">
        <v>229</v>
      </c>
    </row>
    <row r="260" spans="1:1" x14ac:dyDescent="0.25">
      <c r="A260" t="s">
        <v>231</v>
      </c>
    </row>
    <row r="261" spans="1:1" x14ac:dyDescent="0.25">
      <c r="A261" t="s">
        <v>232</v>
      </c>
    </row>
    <row r="262" spans="1:1" x14ac:dyDescent="0.25">
      <c r="A262" t="s">
        <v>233</v>
      </c>
    </row>
    <row r="263" spans="1:1" x14ac:dyDescent="0.25">
      <c r="A263" t="s">
        <v>234</v>
      </c>
    </row>
    <row r="264" spans="1:1" x14ac:dyDescent="0.25">
      <c r="A264" t="s">
        <v>235</v>
      </c>
    </row>
    <row r="265" spans="1:1" x14ac:dyDescent="0.25">
      <c r="A265" t="s">
        <v>236</v>
      </c>
    </row>
    <row r="266" spans="1:1" x14ac:dyDescent="0.25">
      <c r="A266" t="s">
        <v>237</v>
      </c>
    </row>
    <row r="267" spans="1:1" x14ac:dyDescent="0.25">
      <c r="A267" t="s">
        <v>239</v>
      </c>
    </row>
    <row r="268" spans="1:1" x14ac:dyDescent="0.25">
      <c r="A268" t="s">
        <v>240</v>
      </c>
    </row>
    <row r="269" spans="1:1" x14ac:dyDescent="0.25">
      <c r="A269" t="s">
        <v>244</v>
      </c>
    </row>
    <row r="270" spans="1:1" x14ac:dyDescent="0.25">
      <c r="A270" t="s">
        <v>247</v>
      </c>
    </row>
    <row r="271" spans="1:1" x14ac:dyDescent="0.25">
      <c r="A271" t="s">
        <v>252</v>
      </c>
    </row>
    <row r="272" spans="1:1" x14ac:dyDescent="0.25">
      <c r="A272" t="s">
        <v>253</v>
      </c>
    </row>
    <row r="273" spans="1:1" x14ac:dyDescent="0.25">
      <c r="A273" t="s">
        <v>255</v>
      </c>
    </row>
    <row r="274" spans="1:1" x14ac:dyDescent="0.25">
      <c r="A274" t="s">
        <v>256</v>
      </c>
    </row>
    <row r="275" spans="1:1" x14ac:dyDescent="0.25">
      <c r="A275" t="s">
        <v>258</v>
      </c>
    </row>
    <row r="276" spans="1:1" x14ac:dyDescent="0.25">
      <c r="A276" t="s">
        <v>259</v>
      </c>
    </row>
    <row r="277" spans="1:1" x14ac:dyDescent="0.25">
      <c r="A277" t="s">
        <v>260</v>
      </c>
    </row>
    <row r="278" spans="1:1" x14ac:dyDescent="0.25">
      <c r="A278" t="s">
        <v>262</v>
      </c>
    </row>
    <row r="279" spans="1:1" x14ac:dyDescent="0.25">
      <c r="A279" t="s">
        <v>264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271</v>
      </c>
    </row>
    <row r="283" spans="1:1" x14ac:dyDescent="0.25">
      <c r="A283" t="s">
        <v>273</v>
      </c>
    </row>
    <row r="284" spans="1:1" x14ac:dyDescent="0.25">
      <c r="A284" t="s">
        <v>274</v>
      </c>
    </row>
    <row r="285" spans="1:1" x14ac:dyDescent="0.25">
      <c r="A285" t="s">
        <v>275</v>
      </c>
    </row>
    <row r="286" spans="1:1" x14ac:dyDescent="0.25">
      <c r="A286" t="s">
        <v>276</v>
      </c>
    </row>
    <row r="287" spans="1:1" x14ac:dyDescent="0.25">
      <c r="A287" t="s">
        <v>278</v>
      </c>
    </row>
    <row r="288" spans="1:1" x14ac:dyDescent="0.25">
      <c r="A288" t="s">
        <v>281</v>
      </c>
    </row>
    <row r="289" spans="1:1" x14ac:dyDescent="0.25">
      <c r="A289" t="s">
        <v>282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1 k y j W G g d D Z i l A A A A 9 g A A A B I A H A B D b 2 5 m a W c v U G F j a 2 F n Z S 5 4 b W w g o h g A K K A U A A A A A A A A A A A A A A A A A A A A A A A A A A A A h Y + x D o I w F E V / h X S n L T U m h D z K 4 O A i x s T E u D a 1 Q i M 8 D B T L v z n 4 S f 6 C G E X d H O + 5 Z 7 j 3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e g l s i s D e H + Q D U E s D B B Q A A g A I A N Z M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T K N Y r e A f s l s B A A D F B Q A A E w A c A E Z v c m 1 1 b G F z L 1 N l Y 3 R p b 2 4 x L m 0 g o h g A K K A U A A A A A A A A A A A A A A A A A A A A A A A A A A A A x Z T N a s J A F I X 3 g b z D M N 0 k E A S 7 t S k U m 5 a W Y j W j p Z B K m J 8 L S s e M T S a 4 E N + 9 M x p i 1 V j d J Z u Q M / e c e 7 4 Q U g D X c 5 U h s r t 3 e 6 7 j O s W M 5 i D Q q I T C i r c U h U i C d h 1 k L q L K n I N R y I / s P F J N G S 2 g 8 H A c k W j w 3 P 0 i o 7 f o c 2 i e C P a D n W U Y v 7 9 G / T F 5 s K 6 t f Z 0 M 6 A J C X J / g 6 S a x Y d P K I p h K D / b X k + u E 8 B k s a I j N D A 5 e N C x C v B + t g 1 x n n j V l N R K y l g n Z 9 Y T s E i F r J O Q t E / L r C f k l Q t 5 I K F o m F N c T i k u E 4 i / h M F d L l V s 9 H S t N Z V 8 V u h 3 W M 0 3 + p 2 4 y H Y f f 4 K e 5 1 G B p Y 7 U q s A k d U y a h Q 0 C a P 5 P V v H M F A g S U z 5 D O S / D r u B i W k n I T 9 0 F l C f u 8 S t + q 3 v H W I C u l D P A k + 8 7 U K s N B N Z w f u I K 1 J R I l 1 / a F 4 Y 3 f j N B t Z D g p V p X 3 k h o n X U K e V h u m 6 O 4 e 2 V K + v / 9 Q T h b 1 f g F Q S w E C L Q A U A A I A C A D W T K N Y a B 0 N m K U A A A D 2 A A A A E g A A A A A A A A A A A A A A A A A A A A A A Q 2 9 u Z m l n L 1 B h Y 2 t h Z 2 U u e G 1 s U E s B A i 0 A F A A C A A g A 1 k y j W A / K 6 a u k A A A A 6 Q A A A B M A A A A A A A A A A A A A A A A A 8 Q A A A F t D b 2 5 0 Z W 5 0 X 1 R 5 c G V z X S 5 4 b W x Q S w E C L Q A U A A I A C A D W T K N Y r e A f s l s B A A D F B Q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L A A A A A A A A K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z d G l v b j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Y w N W M w Y j Q t N T l h Y S 0 0 M D h l L T h i O G M t Y T J m O T U 5 O T M 3 Z j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N 0 a W 9 u M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U z O j I z L j g 1 O T c x M T d a I i A v P j x F b n R y e S B U e X B l P S J G a W x s Q 2 9 s d W 1 u V H l w Z X M i I F Z h b H V l P S J z Q l F Z P S I g L z 4 8 R W 5 0 c n k g V H l w Z T 0 i R m l s b E N v b H V t b k 5 h b W V z I i B W Y W x 1 Z T 0 i c 1 s m c X V v d D t T Y W x l c 1 9 w Z X J f U H J v Z H V j d C Z x d W 9 0 O y w m c X V v d D t Q c m 9 k d W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m E v Q X V 0 b 1 J l b W 9 2 Z W R D b 2 x 1 b W 5 z M S 5 7 U 2 F s Z X N f c G V y X 1 B y b 2 R 1 Y 3 Q s M H 0 m c X V v d D s s J n F 1 b 3 Q 7 U 2 V j d G l v b j E v U X V l c 3 R p b 2 4 y Y S 9 B d X R v U m V t b 3 Z l Z E N v b H V t b n M x L n t Q c m 9 k d W N 0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z d G l v b j J h L 0 F 1 d G 9 S Z W 1 v d m V k Q 2 9 s d W 1 u c z E u e 1 N h b G V z X 3 B l c l 9 Q c m 9 k d W N 0 L D B 9 J n F 1 b 3 Q 7 L C Z x d W 9 0 O 1 N l Y 3 R p b 2 4 x L 1 F 1 Z X N 0 a W 9 u M m E v Q X V 0 b 1 J l b W 9 2 Z W R D b 2 x 1 b W 5 z M S 5 7 U H J v Z H V j d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N 0 a W 9 u M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Y S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J h L 2 R i b 1 9 R d W V z d G l v b j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M D h j Z G J l L W I 2 M D k t N D M 5 M y 0 5 Y z g 0 L T g z Z D c 1 M G V h Z D F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z d G l v b j J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U 2 O j Q 2 L j k 4 M z I 4 N T V a I i A v P j x F b n R y e S B U e X B l P S J G a W x s Q 2 9 s d W 1 u V H l w Z X M i I F Z h b H V l P S J z Q l F Z P S I g L z 4 8 R W 5 0 c n k g V H l w Z T 0 i R m l s b E N v b H V t b k 5 h b W V z I i B W Y W x 1 Z T 0 i c 1 s m c X V v d D t U Y X h f Z m 9 y X 0 N v b G 9 y J n F 1 b 3 Q 7 L C Z x d W 9 0 O 1 B y b 2 R 1 Y 3 R D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m I v Q X V 0 b 1 J l b W 9 2 Z W R D b 2 x 1 b W 5 z M S 5 7 V G F 4 X 2 Z v c l 9 D b 2 x v c i w w f S Z x d W 9 0 O y w m c X V v d D t T Z W N 0 a W 9 u M S 9 R d W V z d G l v b j J i L 0 F 1 d G 9 S Z W 1 v d m V k Q 2 9 s d W 1 u c z E u e 1 B y b 2 R 1 Y 3 R D b 2 x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z d G l v b j J i L 0 F 1 d G 9 S Z W 1 v d m V k Q 2 9 s d W 1 u c z E u e 1 R h e F 9 m b 3 J f Q 2 9 s b 3 I s M H 0 m c X V v d D s s J n F 1 b 3 Q 7 U 2 V j d G l v b j E v U X V l c 3 R p b 2 4 y Y i 9 B d X R v U m V t b 3 Z l Z E N v b H V t b n M x L n t Q c m 9 k d W N 0 Q 2 9 s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N 0 a W 9 u M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Y i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J i L 2 R i b 1 9 R d W V z d G l v b j J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m U 4 M D E w L T I 1 Z T I t N D k 1 M S 0 5 O T M 1 L T A z M T Y w M W I 1 O G I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z d G l v b j J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z o 1 N z o z M C 4 w M j Q y M z U 1 W i I g L z 4 8 R W 5 0 c n k g V H l w Z T 0 i R m l s b E N v b H V t b l R 5 c G V z I i B W Y W x 1 Z T 0 i c 0 J R W T 0 i I C 8 + P E V u d H J 5 I F R 5 c G U 9 I k Z p b G x D b 2 x 1 b W 5 O Y W 1 l c y I g V m F s d W U 9 I n N b J n F 1 b 3 Q 7 R n J l a W d o d F 9 w Z X J f U H J v Z H V j d C Z x d W 9 0 O y w m c X V v d D t Q c m 9 k d W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m M v Q X V 0 b 1 J l b W 9 2 Z W R D b 2 x 1 b W 5 z M S 5 7 R n J l a W d o d F 9 w Z X J f U H J v Z H V j d C w w f S Z x d W 9 0 O y w m c X V v d D t T Z W N 0 a W 9 u M S 9 R d W V z d G l v b j J j L 0 F 1 d G 9 S Z W 1 v d m V k Q 2 9 s d W 1 u c z E u e 1 B y b 2 R 1 Y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N 0 a W 9 u M m M v Q X V 0 b 1 J l b W 9 2 Z W R D b 2 x 1 b W 5 z M S 5 7 R n J l a W d o d F 9 w Z X J f U H J v Z H V j d C w w f S Z x d W 9 0 O y w m c X V v d D t T Z W N 0 a W 9 u M S 9 R d W V z d G l v b j J j L 0 F 1 d G 9 S Z W 1 v d m V k Q 2 9 s d W 1 u c z E u e 1 B y b 2 R 1 Y 3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z d G l v b j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m M v U F J P S k V D V F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y Y y 9 k Y m 9 f U X V l c 3 R p b 2 4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m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E w Y m I 3 M C 1 i Y m Q 2 L T Q w O W U t Y T R h N S 0 0 N j d h M W R i Y W Q y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3 R p b 2 4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c 6 N T g 6 M D Y u N T I 3 M z Q y N l o i I C 8 + P E V u d H J 5 I F R 5 c G U 9 I k Z p b G x D b 2 x 1 b W 5 U e X B l c y I g V m F s d W U 9 I n N C U V k 9 I i A v P j x F b n R y e S B U e X B l P S J G a W x s Q 2 9 s d W 1 u T m F t Z X M i I F Z h b H V l P S J z W y Z x d W 9 0 O 1 R v d G F s Q 2 9 z d F 9 w Z X J f U H J v Z H V j d C Z x d W 9 0 O y w m c X V v d D t Q c m 9 k d W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M m Q v Q X V 0 b 1 J l b W 9 2 Z W R D b 2 x 1 b W 5 z M S 5 7 V G 9 0 Y W x D b 3 N 0 X 3 B l c l 9 Q c m 9 k d W N 0 L D B 9 J n F 1 b 3 Q 7 L C Z x d W 9 0 O 1 N l Y 3 R p b 2 4 x L 1 F 1 Z X N 0 a W 9 u M m Q v Q X V 0 b 1 J l b W 9 2 Z W R D b 2 x 1 b W 5 z M S 5 7 U H J v Z H V j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y Z C 9 B d X R v U m V t b 3 Z l Z E N v b H V t b n M x L n t U b 3 R h b E N v c 3 R f c G V y X 1 B y b 2 R 1 Y 3 Q s M H 0 m c X V v d D s s J n F 1 b 3 Q 7 U 2 V j d G l v b j E v U X V l c 3 R p b 2 4 y Z C 9 B d X R v U m V t b 3 Z l Z E N v b H V t b n M x L n t Q c m 9 k d W N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3 R p b 2 4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J k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m Q v Z G J v X 1 F 1 Z X N 0 a W 9 u M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b 3 J 0 a W 9 u X 1 R v d G F s Q 2 9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O T I 2 Z j R i L T M x N m I t N D I 0 Z i 0 5 Y z N m L W F m Z W E y Z D V k O T R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c G 9 y d G l v b l 9 U b 3 R h b E N v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z V D A 4 O j M 4 O j Q 1 L j k z M T M w O T J a I i A v P j x F b n R y e S B U e X B l P S J G a W x s Q 2 9 s d W 1 u V H l w Z X M i I F Z h b H V l P S J z Q m d V R i I g L z 4 8 R W 5 0 c n k g V H l w Z T 0 i R m l s b E N v b H V t b k 5 h b W V z I i B W Y W x 1 Z T 0 i c 1 s m c X V v d D t Q c m 9 k d W N 0 T m F t Z S Z x d W 9 0 O y w m c X V v d D t U b 3 R h b E N v c 3 R f c G V y X 1 B y b 2 R 1 Y 3 Q m c X V v d D s s J n F 1 b 3 Q 7 U H J v c G 9 y d G l v b m 9 m V G 9 0 Y W x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c G 9 y d G l v b l 9 U b 3 R h b E N v c 3 Q v Q X V 0 b 1 J l b W 9 2 Z W R D b 2 x 1 b W 5 z M S 5 7 U H J v Z H V j d E 5 h b W U s M H 0 m c X V v d D s s J n F 1 b 3 Q 7 U 2 V j d G l v b j E v U H J v c G 9 y d G l v b l 9 U b 3 R h b E N v c 3 Q v Q X V 0 b 1 J l b W 9 2 Z W R D b 2 x 1 b W 5 z M S 5 7 V G 9 0 Y W x D b 3 N 0 X 3 B l c l 9 Q c m 9 k d W N 0 L D F 9 J n F 1 b 3 Q 7 L C Z x d W 9 0 O 1 N l Y 3 R p b 2 4 x L 1 B y b 3 B v c n R p b 2 5 f V G 9 0 Y W x D b 3 N 0 L 0 F 1 d G 9 S Z W 1 v d m V k Q 2 9 s d W 1 u c z E u e 1 B y b 3 B v c n R p b 2 5 v Z l R v d G F s Q 2 9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w b 3 J 0 a W 9 u X 1 R v d G F s Q 2 9 z d C 9 B d X R v U m V t b 3 Z l Z E N v b H V t b n M x L n t Q c m 9 k d W N 0 T m F t Z S w w f S Z x d W 9 0 O y w m c X V v d D t T Z W N 0 a W 9 u M S 9 Q c m 9 w b 3 J 0 a W 9 u X 1 R v d G F s Q 2 9 z d C 9 B d X R v U m V t b 3 Z l Z E N v b H V t b n M x L n t U b 3 R h b E N v c 3 R f c G V y X 1 B y b 2 R 1 Y 3 Q s M X 0 m c X V v d D s s J n F 1 b 3 Q 7 U 2 V j d G l v b j E v U H J v c G 9 y d G l v b l 9 U b 3 R h b E N v c 3 Q v Q X V 0 b 1 J l b W 9 2 Z W R D b 2 x 1 b W 5 z M S 5 7 U H J v c G 9 y d G l v b m 9 m V G 9 0 Y W x D b 3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w b 3 J 0 a W 9 u X 1 R v d G F s Q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b 3 J 0 a W 9 u X 1 R v d G F s Q 2 9 z d C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b 3 J 0 a W 9 u X 1 R v d G F s Q 2 9 z d C 9 k Y m 9 f U H J v c G 9 y d G l v b l 9 U b 3 R h b E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b 3 J 0 a W 9 u X 1 R v d G F s Q 2 9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b 3 J 0 a W 9 u X 1 R v d G F s Q 2 9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c G 9 y d G l v b l 9 U b 3 R h b E N v c 3 Q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A u L W G N i v R 6 A X Q p O K 0 P W y A A A A A A I A A A A A A B B m A A A A A Q A A I A A A A A d G n p S x u W j p j x O w n 9 a k R R W j Y i N 2 N S h 8 t l u 2 Z U Z k b 6 h R A A A A A A 6 A A A A A A g A A I A A A A E p 1 m u h 6 H U Z O h g Y Z n X K o r r g J f 4 7 F n t q h x Q z o S L v B j E N t U A A A A F l L / 0 B I x O o v i X L X V 3 5 e D K t E i 8 u 8 I o K a 7 E 9 T t L j J b i Z e / Q R b m L o Y D 5 n L C P 5 2 d M x P L G I T X 9 / W p n X i q 4 7 6 P I 7 t g q P E E n 6 a z B C + u 4 Q e v P F S 1 A y N Q A A A A L s I a L i A h e 9 3 C 9 y L l g I r J / v L l C v B L 3 u 7 G I z Y g R Y d k r 4 x 9 9 A S s 4 t j Y z d q 4 G i 7 N W O t r C p b A / n T R 1 r s + x R u q k g W S T 0 = < / D a t a M a s h u p > 
</file>

<file path=customXml/itemProps1.xml><?xml version="1.0" encoding="utf-8"?>
<ds:datastoreItem xmlns:ds="http://schemas.openxmlformats.org/officeDocument/2006/customXml" ds:itemID="{79317AF3-AB05-4FC3-A648-AE21C228A4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2aPlot</vt:lpstr>
      <vt:lpstr>Question2a</vt:lpstr>
      <vt:lpstr>2bPlot</vt:lpstr>
      <vt:lpstr>Question2b</vt:lpstr>
      <vt:lpstr>2cPlot</vt:lpstr>
      <vt:lpstr>Question2c</vt:lpstr>
      <vt:lpstr>2dPlot</vt:lpstr>
      <vt:lpstr>Question2d</vt:lpstr>
      <vt:lpstr>Sheet1</vt:lpstr>
      <vt:lpstr>Proportion_TotalCost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Esieboma</dc:creator>
  <cp:lastModifiedBy>Samuel Esieboma</cp:lastModifiedBy>
  <dcterms:created xsi:type="dcterms:W3CDTF">2024-04-24T17:51:59Z</dcterms:created>
  <dcterms:modified xsi:type="dcterms:W3CDTF">2024-05-03T09:03:33Z</dcterms:modified>
</cp:coreProperties>
</file>