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OVALUE LTD\DATA ANALYSIS TRAINING\SQL PROJECT\"/>
    </mc:Choice>
  </mc:AlternateContent>
  <xr:revisionPtr revIDLastSave="0" documentId="13_ncr:1_{EF9F950E-348A-48FF-A47E-020141A972C6}" xr6:coauthVersionLast="47" xr6:coauthVersionMax="47" xr10:uidLastSave="{00000000-0000-0000-0000-000000000000}"/>
  <bookViews>
    <workbookView xWindow="-120" yWindow="-120" windowWidth="29040" windowHeight="15840" xr2:uid="{9C628EC4-2999-4C7E-A55B-1256190B14F7}"/>
  </bookViews>
  <sheets>
    <sheet name="Dashboard" sheetId="5" r:id="rId1"/>
    <sheet name="3aPlot" sheetId="7" r:id="rId2"/>
    <sheet name="Question3a" sheetId="6" r:id="rId3"/>
    <sheet name="3bPlot" sheetId="8" r:id="rId4"/>
    <sheet name="Qn_3b_RegionalTax_Percent" sheetId="4" r:id="rId5"/>
  </sheets>
  <externalReferences>
    <externalReference r:id="rId6"/>
  </externalReferences>
  <definedNames>
    <definedName name="_xlcn.WorksheetConnection_Question3.xlsxQuestion3a" hidden="1">Question3a[]</definedName>
    <definedName name="_xlcn.WorksheetConnection_Question3.xlsxRegionalTax_Percent" hidden="1">RegionalTax_Percent[]</definedName>
    <definedName name="ExternalData_2" localSheetId="2" hidden="1">Question3a!$A$1:$C$7</definedName>
    <definedName name="ExternalData_3" localSheetId="4" hidden="1">Qn_3b_RegionalTax_Percent!$A$1:$C$11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stion3a" name="Question3a" connection="WorksheetConnection_Question 3.xlsx!Question3a"/>
          <x15:modelTable id="RegionalTax_Percent" name="RegionalTax_Percent" connection="WorksheetConnection_Question 3.xlsx!RegionalTax_Perce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8" l="1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G19" i="8"/>
  <c r="F19" i="8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G15" i="7"/>
  <c r="F15" i="7"/>
  <c r="E1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6539C9-6C14-4C3C-9C17-F9CEDF812484}" keepAlive="1" name="Query - Question3a" description="Connection to the 'Question3a' query in the workbook." type="5" refreshedVersion="8" background="1" saveData="1">
    <dbPr connection="Provider=Microsoft.Mashup.OleDb.1;Data Source=$Workbook$;Location=Question3a;Extended Properties=&quot;&quot;" command="SELECT * FROM [Question3a]"/>
  </connection>
  <connection id="2" xr16:uid="{CC7C6B29-1E58-43CE-B280-B8E6C8395F82}" keepAlive="1" name="Query - Question3ai" description="Connection to the 'Question3ai' query in the workbook." type="5" refreshedVersion="8" background="1" saveData="1">
    <dbPr connection="Provider=Microsoft.Mashup.OleDb.1;Data Source=$Workbook$;Location=Question3ai;Extended Properties=&quot;&quot;" command="SELECT * FROM [Question3ai]"/>
  </connection>
  <connection id="3" xr16:uid="{58F639F6-BDBD-4F07-A161-50CD1B5907E1}" keepAlive="1" name="Query - Question3aii" description="Connection to the 'Question3aii' query in the workbook." type="5" refreshedVersion="8" background="1" saveData="1">
    <dbPr connection="Provider=Microsoft.Mashup.OleDb.1;Data Source=$Workbook$;Location=Question3aii;Extended Properties=&quot;&quot;" command="SELECT * FROM [Question3aii]"/>
  </connection>
  <connection id="4" xr16:uid="{6E08F2AA-4072-450D-916E-477E96CE1619}" keepAlive="1" name="Query - RegionalTax_Percent" description="Connection to the 'RegionalTax_Percent' query in the workbook." type="5" refreshedVersion="8" background="1" saveData="1">
    <dbPr connection="Provider=Microsoft.Mashup.OleDb.1;Data Source=$Workbook$;Location=RegionalTax_Percent;Extended Properties=&quot;&quot;" command="SELECT * FROM [RegionalTax_Percent]"/>
  </connection>
  <connection id="5" xr16:uid="{94746E12-3F88-41C3-8706-7CD9F07024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CD12EF3-6303-43C2-BDA0-CAFB9C4C27B5}" name="WorksheetConnection_Question 3.xlsx!Question3a" type="102" refreshedVersion="8" minRefreshableVersion="5">
    <extLst>
      <ext xmlns:x15="http://schemas.microsoft.com/office/spreadsheetml/2010/11/main" uri="{DE250136-89BD-433C-8126-D09CA5730AF9}">
        <x15:connection id="Question3a" autoDelete="1">
          <x15:rangePr sourceName="_xlcn.WorksheetConnection_Question3.xlsxQuestion3a"/>
        </x15:connection>
      </ext>
    </extLst>
  </connection>
  <connection id="7" xr16:uid="{69B4FA01-C000-445C-8677-71A29A89451A}" name="WorksheetConnection_Question 3.xlsx!RegionalTax_Percent" type="102" refreshedVersion="8" minRefreshableVersion="5">
    <extLst>
      <ext xmlns:x15="http://schemas.microsoft.com/office/spreadsheetml/2010/11/main" uri="{DE250136-89BD-433C-8126-D09CA5730AF9}">
        <x15:connection id="RegionalTax_Percent" autoDelete="1">
          <x15:rangePr sourceName="_xlcn.WorksheetConnection_Question3.xlsxRegionalTax_Percent"/>
        </x15:connection>
      </ext>
    </extLst>
  </connection>
</connections>
</file>

<file path=xl/sharedStrings.xml><?xml version="1.0" encoding="utf-8"?>
<sst xmlns="http://schemas.openxmlformats.org/spreadsheetml/2006/main" count="69" uniqueCount="23">
  <si>
    <t>Total_Sales</t>
  </si>
  <si>
    <t>Country</t>
  </si>
  <si>
    <t>Germany</t>
  </si>
  <si>
    <t>United States</t>
  </si>
  <si>
    <t>Australia</t>
  </si>
  <si>
    <t>United Kingdom</t>
  </si>
  <si>
    <t>Canada</t>
  </si>
  <si>
    <t>France</t>
  </si>
  <si>
    <t>Total_Freight</t>
  </si>
  <si>
    <t>Region</t>
  </si>
  <si>
    <t>Total_Tax</t>
  </si>
  <si>
    <t>Percentage_tax</t>
  </si>
  <si>
    <t>Northeast</t>
  </si>
  <si>
    <t>Southwest</t>
  </si>
  <si>
    <t>Northwest</t>
  </si>
  <si>
    <t>Southeast</t>
  </si>
  <si>
    <t>Central</t>
  </si>
  <si>
    <t>Row Labels</t>
  </si>
  <si>
    <t>Grand Total</t>
  </si>
  <si>
    <t>Sum of Total_Sales</t>
  </si>
  <si>
    <t>Sum of Total_Freight</t>
  </si>
  <si>
    <t>Sum of Total_Tax</t>
  </si>
  <si>
    <t>Sum of Percentage_tax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</si>
</sst>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[$$-409]#,##0"/>
    <numFmt numFmtId="167" formatCode="[$$-409]#,##0.00"/>
    <numFmt numFmtId="168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5">
    <dxf>
      <numFmt numFmtId="164" formatCode="_-[$$-409]* #,##0.00_ ;_-[$$-409]* \-#,##0.00\ ;_-[$$-409]* &quot;-&quot;??_ ;_-@_ "/>
    </dxf>
    <dxf>
      <numFmt numFmtId="0" formatCode="General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Total Sales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'3aPlot'!$E$15:$E$20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'3aPlot'!$F$15:$F$20</c:f>
              <c:numCache>
                <c:formatCode>[$$-409]#,##0.00</c:formatCode>
                <c:ptCount val="6"/>
                <c:pt idx="0">
                  <c:v>9.0362656512658592</c:v>
                </c:pt>
                <c:pt idx="1">
                  <c:v>1.9559818696477413</c:v>
                </c:pt>
                <c:pt idx="2">
                  <c:v>2.6357217275135518</c:v>
                </c:pt>
                <c:pt idx="3">
                  <c:v>2.885522351836443</c:v>
                </c:pt>
                <c:pt idx="4">
                  <c:v>3.3811902284636499</c:v>
                </c:pt>
                <c:pt idx="5">
                  <c:v>9.3361845396800049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C-435F-B8FC-9E27F5529FA1}"/>
            </c:ext>
          </c:extLst>
        </c:ser>
        <c:ser>
          <c:idx val="1"/>
          <c:order val="1"/>
          <c:tx>
            <c:v>Total Freight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872053872053773E-2"/>
                  <c:y val="-7.936416254350125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AC-435F-B8FC-9E27F5529FA1}"/>
                </c:ext>
              </c:extLst>
            </c:dLbl>
            <c:dLbl>
              <c:idx val="1"/>
              <c:layout>
                <c:manualLayout>
                  <c:x val="6.464646464646464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AC-435F-B8FC-9E27F5529FA1}"/>
                </c:ext>
              </c:extLst>
            </c:dLbl>
            <c:dLbl>
              <c:idx val="2"/>
              <c:layout>
                <c:manualLayout>
                  <c:x val="4.0404040404040407E-2"/>
                  <c:y val="-4.329004329004408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AC-435F-B8FC-9E27F5529FA1}"/>
                </c:ext>
              </c:extLst>
            </c:dLbl>
            <c:dLbl>
              <c:idx val="3"/>
              <c:layout>
                <c:manualLayout>
                  <c:x val="3.7710437710437708E-2"/>
                  <c:y val="-3.968208127175062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AC-435F-B8FC-9E27F5529FA1}"/>
                </c:ext>
              </c:extLst>
            </c:dLbl>
            <c:dLbl>
              <c:idx val="4"/>
              <c:layout>
                <c:manualLayout>
                  <c:x val="4.848484848484843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AC-435F-B8FC-9E27F5529FA1}"/>
                </c:ext>
              </c:extLst>
            </c:dLbl>
            <c:dLbl>
              <c:idx val="5"/>
              <c:layout>
                <c:manualLayout>
                  <c:x val="4.848484848484848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AC-435F-B8FC-9E27F5529F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'3aPlot'!$E$15:$E$20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'3aPlot'!$G$15:$G$20</c:f>
              <c:numCache>
                <c:formatCode>[$$-409]#,##0.00</c:formatCode>
                <c:ptCount val="6"/>
                <c:pt idx="0">
                  <c:v>0.22637561619321256</c:v>
                </c:pt>
                <c:pt idx="1">
                  <c:v>4.9269448761023578E-2</c:v>
                </c:pt>
                <c:pt idx="2">
                  <c:v>6.6025698032997543E-2</c:v>
                </c:pt>
                <c:pt idx="3">
                  <c:v>7.2286065496005122E-2</c:v>
                </c:pt>
                <c:pt idx="4">
                  <c:v>8.4706124548450112E-2</c:v>
                </c:pt>
                <c:pt idx="5">
                  <c:v>0.23432266574433447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AC-435F-B8FC-9E27F5529F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114464"/>
        <c:axId val="148118304"/>
      </c:barChart>
      <c:catAx>
        <c:axId val="14811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118304"/>
        <c:crosses val="autoZero"/>
        <c:auto val="1"/>
        <c:lblAlgn val="ctr"/>
        <c:lblOffset val="100"/>
        <c:noMultiLvlLbl val="0"/>
      </c:catAx>
      <c:valAx>
        <c:axId val="148118304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148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C0-4092-98A7-13856AB12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C0-4092-98A7-13856AB12B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C0-4092-98A7-13856AB12B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C0-4092-98A7-13856AB12B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4C0-4092-98A7-13856AB12B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C0-4092-98A7-13856AB12B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4C0-4092-98A7-13856AB12B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4C0-4092-98A7-13856AB12B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4C0-4092-98A7-13856AB12B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4C0-4092-98A7-13856AB12B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'3bPlot'!$F$19:$F$28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Central</c:v>
                </c:pt>
                <c:pt idx="3">
                  <c:v>France</c:v>
                </c:pt>
                <c:pt idx="4">
                  <c:v>Germany</c:v>
                </c:pt>
                <c:pt idx="5">
                  <c:v>Northeast</c:v>
                </c:pt>
                <c:pt idx="6">
                  <c:v>Northwest</c:v>
                </c:pt>
                <c:pt idx="7">
                  <c:v>Southeast</c:v>
                </c:pt>
                <c:pt idx="8">
                  <c:v>Southwest</c:v>
                </c:pt>
                <c:pt idx="9">
                  <c:v>United Kingdom</c:v>
                </c:pt>
              </c:strCache>
            </c:strRef>
          </c:cat>
          <c:val>
            <c:numRef>
              <c:f>'3bPlot'!$G$19:$G$28</c:f>
              <c:numCache>
                <c:formatCode>#,##0.00</c:formatCode>
                <c:ptCount val="10"/>
                <c:pt idx="0">
                  <c:v>30.863109305094728</c:v>
                </c:pt>
                <c:pt idx="1">
                  <c:v>6.7368322991745098</c:v>
                </c:pt>
                <c:pt idx="2">
                  <c:v>1.0221270662470057E-2</c:v>
                </c:pt>
                <c:pt idx="3">
                  <c:v>9.0059156764695967</c:v>
                </c:pt>
                <c:pt idx="4">
                  <c:v>9.8584561726638125</c:v>
                </c:pt>
                <c:pt idx="5">
                  <c:v>2.2250554804857443E-2</c:v>
                </c:pt>
                <c:pt idx="6">
                  <c:v>12.431985660734258</c:v>
                </c:pt>
                <c:pt idx="7">
                  <c:v>4.1687333386664797E-2</c:v>
                </c:pt>
                <c:pt idx="8">
                  <c:v>19.47686796363282</c:v>
                </c:pt>
                <c:pt idx="9">
                  <c:v>11.552673763376069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C0-4092-98A7-13856AB12B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Total Sales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'3aPlot'!$E$15:$E$20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'3aPlot'!$F$15:$F$20</c:f>
              <c:numCache>
                <c:formatCode>[$$-409]#,##0.00</c:formatCode>
                <c:ptCount val="6"/>
                <c:pt idx="0">
                  <c:v>9.0362656512658592</c:v>
                </c:pt>
                <c:pt idx="1">
                  <c:v>1.9559818696477413</c:v>
                </c:pt>
                <c:pt idx="2">
                  <c:v>2.6357217275135518</c:v>
                </c:pt>
                <c:pt idx="3">
                  <c:v>2.885522351836443</c:v>
                </c:pt>
                <c:pt idx="4">
                  <c:v>3.3811902284636499</c:v>
                </c:pt>
                <c:pt idx="5">
                  <c:v>9.3361845396800049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7-49E7-ADD7-B772EEA8D261}"/>
            </c:ext>
          </c:extLst>
        </c:ser>
        <c:ser>
          <c:idx val="1"/>
          <c:order val="1"/>
          <c:tx>
            <c:v>Total Freight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872053872053773E-2"/>
                  <c:y val="-7.936416254350125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B7-49E7-ADD7-B772EEA8D261}"/>
                </c:ext>
              </c:extLst>
            </c:dLbl>
            <c:dLbl>
              <c:idx val="1"/>
              <c:layout>
                <c:manualLayout>
                  <c:x val="6.464646464646464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B7-49E7-ADD7-B772EEA8D261}"/>
                </c:ext>
              </c:extLst>
            </c:dLbl>
            <c:dLbl>
              <c:idx val="2"/>
              <c:layout>
                <c:manualLayout>
                  <c:x val="4.0404040404040407E-2"/>
                  <c:y val="-4.329004329004408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B7-49E7-ADD7-B772EEA8D261}"/>
                </c:ext>
              </c:extLst>
            </c:dLbl>
            <c:dLbl>
              <c:idx val="3"/>
              <c:layout>
                <c:manualLayout>
                  <c:x val="3.7710437710437708E-2"/>
                  <c:y val="-3.968208127175062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B7-49E7-ADD7-B772EEA8D261}"/>
                </c:ext>
              </c:extLst>
            </c:dLbl>
            <c:dLbl>
              <c:idx val="4"/>
              <c:layout>
                <c:manualLayout>
                  <c:x val="4.848484848484843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B7-49E7-ADD7-B772EEA8D261}"/>
                </c:ext>
              </c:extLst>
            </c:dLbl>
            <c:dLbl>
              <c:idx val="5"/>
              <c:layout>
                <c:manualLayout>
                  <c:x val="4.848484848484848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B7-49E7-ADD7-B772EEA8D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'3aPlot'!$E$15:$E$20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'3aPlot'!$G$15:$G$20</c:f>
              <c:numCache>
                <c:formatCode>[$$-409]#,##0.00</c:formatCode>
                <c:ptCount val="6"/>
                <c:pt idx="0">
                  <c:v>0.22637561619321256</c:v>
                </c:pt>
                <c:pt idx="1">
                  <c:v>4.9269448761023578E-2</c:v>
                </c:pt>
                <c:pt idx="2">
                  <c:v>6.6025698032997543E-2</c:v>
                </c:pt>
                <c:pt idx="3">
                  <c:v>7.2286065496005122E-2</c:v>
                </c:pt>
                <c:pt idx="4">
                  <c:v>8.4706124548450112E-2</c:v>
                </c:pt>
                <c:pt idx="5">
                  <c:v>0.23432266574433447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7-49E7-ADD7-B772EEA8D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114464"/>
        <c:axId val="148118304"/>
      </c:barChart>
      <c:catAx>
        <c:axId val="14811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118304"/>
        <c:crosses val="autoZero"/>
        <c:auto val="1"/>
        <c:lblAlgn val="ctr"/>
        <c:lblOffset val="100"/>
        <c:noMultiLvlLbl val="0"/>
      </c:catAx>
      <c:valAx>
        <c:axId val="148118304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148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21-4F2C-B517-D0911AB03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21-4F2C-B517-D0911AB03A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21-4F2C-B517-D0911AB03A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1F-4AF0-96FF-45CD286494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21-4F2C-B517-D0911AB03A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21-4F2C-B517-D0911AB03A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521-4F2C-B517-D0911AB03A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521-4F2C-B517-D0911AB03A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521-4F2C-B517-D0911AB03A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521-4F2C-B517-D0911AB03A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'3bPlot'!$F$19:$F$28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Central</c:v>
                </c:pt>
                <c:pt idx="3">
                  <c:v>France</c:v>
                </c:pt>
                <c:pt idx="4">
                  <c:v>Germany</c:v>
                </c:pt>
                <c:pt idx="5">
                  <c:v>Northeast</c:v>
                </c:pt>
                <c:pt idx="6">
                  <c:v>Northwest</c:v>
                </c:pt>
                <c:pt idx="7">
                  <c:v>Southeast</c:v>
                </c:pt>
                <c:pt idx="8">
                  <c:v>Southwest</c:v>
                </c:pt>
                <c:pt idx="9">
                  <c:v>United Kingdom</c:v>
                </c:pt>
              </c:strCache>
            </c:strRef>
          </c:cat>
          <c:val>
            <c:numRef>
              <c:f>'3bPlot'!$G$19:$G$28</c:f>
              <c:numCache>
                <c:formatCode>#,##0.00</c:formatCode>
                <c:ptCount val="10"/>
                <c:pt idx="0">
                  <c:v>30.863109305094728</c:v>
                </c:pt>
                <c:pt idx="1">
                  <c:v>6.7368322991745098</c:v>
                </c:pt>
                <c:pt idx="2">
                  <c:v>1.0221270662470057E-2</c:v>
                </c:pt>
                <c:pt idx="3">
                  <c:v>9.0059156764695967</c:v>
                </c:pt>
                <c:pt idx="4">
                  <c:v>9.8584561726638125</c:v>
                </c:pt>
                <c:pt idx="5">
                  <c:v>2.2250554804857443E-2</c:v>
                </c:pt>
                <c:pt idx="6">
                  <c:v>12.431985660734258</c:v>
                </c:pt>
                <c:pt idx="7">
                  <c:v>4.1687333386664797E-2</c:v>
                </c:pt>
                <c:pt idx="8">
                  <c:v>19.47686796363282</c:v>
                </c:pt>
                <c:pt idx="9">
                  <c:v>11.552673763376069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AF0-96FF-45CD286494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15</xdr:col>
      <xdr:colOff>333375</xdr:colOff>
      <xdr:row>40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3E88BB-3D2B-417A-B0AA-527065794A07}"/>
            </a:ext>
          </a:extLst>
        </xdr:cNvPr>
        <xdr:cNvSpPr/>
      </xdr:nvSpPr>
      <xdr:spPr>
        <a:xfrm>
          <a:off x="57150" y="371475"/>
          <a:ext cx="9420225" cy="7372350"/>
        </a:xfrm>
        <a:prstGeom prst="rect">
          <a:avLst/>
        </a:prstGeom>
        <a:noFill/>
        <a:ln w="31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85725</xdr:colOff>
      <xdr:row>10</xdr:row>
      <xdr:rowOff>19050</xdr:rowOff>
    </xdr:from>
    <xdr:to>
      <xdr:col>7</xdr:col>
      <xdr:colOff>498525</xdr:colOff>
      <xdr:row>26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BA52712-2A65-4296-813D-1970862C511F}"/>
            </a:ext>
          </a:extLst>
        </xdr:cNvPr>
        <xdr:cNvSpPr/>
      </xdr:nvSpPr>
      <xdr:spPr>
        <a:xfrm>
          <a:off x="85725" y="1924050"/>
          <a:ext cx="4680000" cy="3162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523875</xdr:colOff>
      <xdr:row>9</xdr:row>
      <xdr:rowOff>161925</xdr:rowOff>
    </xdr:from>
    <xdr:to>
      <xdr:col>15</xdr:col>
      <xdr:colOff>327075</xdr:colOff>
      <xdr:row>26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352291D-146B-4A8F-9D7C-D94AA1007A6B}"/>
            </a:ext>
          </a:extLst>
        </xdr:cNvPr>
        <xdr:cNvSpPr/>
      </xdr:nvSpPr>
      <xdr:spPr>
        <a:xfrm>
          <a:off x="4791075" y="1876425"/>
          <a:ext cx="4680000" cy="3162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295276</xdr:colOff>
      <xdr:row>10</xdr:row>
      <xdr:rowOff>38100</xdr:rowOff>
    </xdr:from>
    <xdr:to>
      <xdr:col>14</xdr:col>
      <xdr:colOff>371476</xdr:colOff>
      <xdr:row>11</xdr:row>
      <xdr:rowOff>95251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396320C-F539-43E0-BCEC-3A56BED1E96B}"/>
            </a:ext>
          </a:extLst>
        </xdr:cNvPr>
        <xdr:cNvSpPr txBox="1"/>
      </xdr:nvSpPr>
      <xdr:spPr>
        <a:xfrm>
          <a:off x="5172076" y="1943100"/>
          <a:ext cx="3733800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Percentage</a:t>
          </a:r>
          <a:r>
            <a:rPr lang="en-US" sz="1200" b="1" baseline="0"/>
            <a:t> of Tax from Each Region</a:t>
          </a:r>
          <a:endParaRPr lang="en-NG" sz="1200" b="1"/>
        </a:p>
      </xdr:txBody>
    </xdr:sp>
    <xdr:clientData/>
  </xdr:twoCellAnchor>
  <xdr:twoCellAnchor>
    <xdr:from>
      <xdr:col>1</xdr:col>
      <xdr:colOff>200025</xdr:colOff>
      <xdr:row>10</xdr:row>
      <xdr:rowOff>28575</xdr:rowOff>
    </xdr:from>
    <xdr:to>
      <xdr:col>6</xdr:col>
      <xdr:colOff>152400</xdr:colOff>
      <xdr:row>11</xdr:row>
      <xdr:rowOff>85726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A567117-9754-4908-9868-4EF7AE98B953}"/>
            </a:ext>
          </a:extLst>
        </xdr:cNvPr>
        <xdr:cNvSpPr txBox="1"/>
      </xdr:nvSpPr>
      <xdr:spPr>
        <a:xfrm>
          <a:off x="809625" y="1933575"/>
          <a:ext cx="30003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Total Sales and Freight for each Country</a:t>
          </a:r>
          <a:endParaRPr lang="en-NG" sz="1200" b="1"/>
        </a:p>
      </xdr:txBody>
    </xdr:sp>
    <xdr:clientData/>
  </xdr:twoCellAnchor>
  <xdr:twoCellAnchor>
    <xdr:from>
      <xdr:col>0</xdr:col>
      <xdr:colOff>552450</xdr:colOff>
      <xdr:row>2</xdr:row>
      <xdr:rowOff>104775</xdr:rowOff>
    </xdr:from>
    <xdr:to>
      <xdr:col>15</xdr:col>
      <xdr:colOff>114300</xdr:colOff>
      <xdr:row>5</xdr:row>
      <xdr:rowOff>95250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C0F453A-97C5-482C-A84C-254F21732DCF}"/>
            </a:ext>
          </a:extLst>
        </xdr:cNvPr>
        <xdr:cNvSpPr/>
      </xdr:nvSpPr>
      <xdr:spPr>
        <a:xfrm>
          <a:off x="552450" y="485775"/>
          <a:ext cx="8705850" cy="561975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581026</xdr:colOff>
      <xdr:row>2</xdr:row>
      <xdr:rowOff>171450</xdr:rowOff>
    </xdr:from>
    <xdr:to>
      <xdr:col>14</xdr:col>
      <xdr:colOff>95250</xdr:colOff>
      <xdr:row>4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53BCE94-3350-4208-998B-B5DB148B6AA2}"/>
            </a:ext>
          </a:extLst>
        </xdr:cNvPr>
        <xdr:cNvSpPr txBox="1"/>
      </xdr:nvSpPr>
      <xdr:spPr>
        <a:xfrm>
          <a:off x="1190626" y="552450"/>
          <a:ext cx="7439024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ADVENTURE WORK GLOBAL</a:t>
          </a:r>
          <a:r>
            <a:rPr lang="en-US" sz="2400" b="1" baseline="0">
              <a:solidFill>
                <a:sysClr val="windowText" lastClr="000000"/>
              </a:solidFill>
            </a:rPr>
            <a:t> BUSINESS DASHBOARD</a:t>
          </a:r>
          <a:endParaRPr lang="en-NG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85723</xdr:colOff>
      <xdr:row>28</xdr:row>
      <xdr:rowOff>47625</xdr:rowOff>
    </xdr:from>
    <xdr:to>
      <xdr:col>15</xdr:col>
      <xdr:colOff>301723</xdr:colOff>
      <xdr:row>40</xdr:row>
      <xdr:rowOff>9525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B327867-C128-484B-BB8B-5310E7B911F9}"/>
            </a:ext>
          </a:extLst>
        </xdr:cNvPr>
        <xdr:cNvSpPr/>
      </xdr:nvSpPr>
      <xdr:spPr>
        <a:xfrm>
          <a:off x="85723" y="5381625"/>
          <a:ext cx="9360000" cy="22479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>
          <a:glow rad="12700">
            <a:schemeClr val="accent1"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352424</xdr:colOff>
      <xdr:row>30</xdr:row>
      <xdr:rowOff>76200</xdr:rowOff>
    </xdr:from>
    <xdr:to>
      <xdr:col>3</xdr:col>
      <xdr:colOff>485775</xdr:colOff>
      <xdr:row>37</xdr:row>
      <xdr:rowOff>95250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97177C8-740A-4AFF-B0D0-8F124C26505A}"/>
            </a:ext>
          </a:extLst>
        </xdr:cNvPr>
        <xdr:cNvSpPr/>
      </xdr:nvSpPr>
      <xdr:spPr>
        <a:xfrm>
          <a:off x="352424" y="5791200"/>
          <a:ext cx="1962151" cy="135255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180974</xdr:colOff>
      <xdr:row>30</xdr:row>
      <xdr:rowOff>76200</xdr:rowOff>
    </xdr:from>
    <xdr:to>
      <xdr:col>9</xdr:col>
      <xdr:colOff>314325</xdr:colOff>
      <xdr:row>37</xdr:row>
      <xdr:rowOff>95250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2758FF1-C066-431A-BA6C-088CF3209B06}"/>
            </a:ext>
          </a:extLst>
        </xdr:cNvPr>
        <xdr:cNvSpPr/>
      </xdr:nvSpPr>
      <xdr:spPr>
        <a:xfrm>
          <a:off x="3838574" y="5791200"/>
          <a:ext cx="1962151" cy="135255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9524</xdr:colOff>
      <xdr:row>30</xdr:row>
      <xdr:rowOff>76200</xdr:rowOff>
    </xdr:from>
    <xdr:to>
      <xdr:col>15</xdr:col>
      <xdr:colOff>142875</xdr:colOff>
      <xdr:row>37</xdr:row>
      <xdr:rowOff>95250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758D3D0-9FC8-43B6-8137-CF16B44529A0}"/>
            </a:ext>
          </a:extLst>
        </xdr:cNvPr>
        <xdr:cNvSpPr/>
      </xdr:nvSpPr>
      <xdr:spPr>
        <a:xfrm>
          <a:off x="7324724" y="5791200"/>
          <a:ext cx="1962151" cy="135255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485775</xdr:colOff>
      <xdr:row>35</xdr:row>
      <xdr:rowOff>104776</xdr:rowOff>
    </xdr:from>
    <xdr:to>
      <xdr:col>3</xdr:col>
      <xdr:colOff>323850</xdr:colOff>
      <xdr:row>37</xdr:row>
      <xdr:rowOff>66676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870C4C4-C48A-48F5-B25B-AF3BE4F98115}"/>
            </a:ext>
          </a:extLst>
        </xdr:cNvPr>
        <xdr:cNvSpPr txBox="1"/>
      </xdr:nvSpPr>
      <xdr:spPr>
        <a:xfrm>
          <a:off x="485775" y="6772276"/>
          <a:ext cx="16668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Total Sales</a:t>
          </a:r>
          <a:endParaRPr lang="en-NG" sz="1800" b="1"/>
        </a:p>
      </xdr:txBody>
    </xdr:sp>
    <xdr:clientData/>
  </xdr:twoCellAnchor>
  <xdr:twoCellAnchor>
    <xdr:from>
      <xdr:col>6</xdr:col>
      <xdr:colOff>290512</xdr:colOff>
      <xdr:row>35</xdr:row>
      <xdr:rowOff>104776</xdr:rowOff>
    </xdr:from>
    <xdr:to>
      <xdr:col>9</xdr:col>
      <xdr:colOff>128587</xdr:colOff>
      <xdr:row>37</xdr:row>
      <xdr:rowOff>57152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73A0154-FEA8-4127-8020-E64EDBC3D0B8}"/>
            </a:ext>
          </a:extLst>
        </xdr:cNvPr>
        <xdr:cNvSpPr txBox="1"/>
      </xdr:nvSpPr>
      <xdr:spPr>
        <a:xfrm>
          <a:off x="3948112" y="6772276"/>
          <a:ext cx="166687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Total Freight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95250</xdr:colOff>
      <xdr:row>35</xdr:row>
      <xdr:rowOff>104776</xdr:rowOff>
    </xdr:from>
    <xdr:to>
      <xdr:col>14</xdr:col>
      <xdr:colOff>542925</xdr:colOff>
      <xdr:row>37</xdr:row>
      <xdr:rowOff>57151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115D35F-079D-4531-9333-9E82EB54D0BC}"/>
            </a:ext>
          </a:extLst>
        </xdr:cNvPr>
        <xdr:cNvSpPr txBox="1"/>
      </xdr:nvSpPr>
      <xdr:spPr>
        <a:xfrm>
          <a:off x="7410450" y="6772276"/>
          <a:ext cx="1666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Total Tax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600076</xdr:colOff>
      <xdr:row>32</xdr:row>
      <xdr:rowOff>114300</xdr:rowOff>
    </xdr:from>
    <xdr:to>
      <xdr:col>3</xdr:col>
      <xdr:colOff>323850</xdr:colOff>
      <xdr:row>35</xdr:row>
      <xdr:rowOff>57150</xdr:rowOff>
    </xdr:to>
    <xdr:sp macro="" textlink="'[1]2aPlot'!B151">
      <xdr:nvSpPr>
        <xdr:cNvPr id="25" name="TextBox 24">
          <a:extLst>
            <a:ext uri="{FF2B5EF4-FFF2-40B4-BE49-F238E27FC236}">
              <a16:creationId xmlns:a16="http://schemas.microsoft.com/office/drawing/2014/main" id="{91FAB403-3A9E-4A1A-85AD-6788927E36E9}"/>
            </a:ext>
          </a:extLst>
        </xdr:cNvPr>
        <xdr:cNvSpPr txBox="1"/>
      </xdr:nvSpPr>
      <xdr:spPr>
        <a:xfrm>
          <a:off x="600076" y="621030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6CECC8-DC53-403F-8F62-DA82C996433B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/>
            <a:t>$29,230,866</a:t>
          </a:fld>
          <a:endParaRPr lang="en-NG" sz="2000" b="1"/>
        </a:p>
      </xdr:txBody>
    </xdr:sp>
    <xdr:clientData/>
  </xdr:twoCellAnchor>
  <xdr:twoCellAnchor>
    <xdr:from>
      <xdr:col>6</xdr:col>
      <xdr:colOff>423863</xdr:colOff>
      <xdr:row>32</xdr:row>
      <xdr:rowOff>114300</xdr:rowOff>
    </xdr:from>
    <xdr:to>
      <xdr:col>9</xdr:col>
      <xdr:colOff>147637</xdr:colOff>
      <xdr:row>35</xdr:row>
      <xdr:rowOff>57150</xdr:rowOff>
    </xdr:to>
    <xdr:sp macro="" textlink="'[1]2cPlot'!B174">
      <xdr:nvSpPr>
        <xdr:cNvPr id="27" name="TextBox 26">
          <a:extLst>
            <a:ext uri="{FF2B5EF4-FFF2-40B4-BE49-F238E27FC236}">
              <a16:creationId xmlns:a16="http://schemas.microsoft.com/office/drawing/2014/main" id="{EAD6A0D0-CB79-4181-BB6E-D46FBE5FE6FD}"/>
            </a:ext>
          </a:extLst>
        </xdr:cNvPr>
        <xdr:cNvSpPr txBox="1"/>
      </xdr:nvSpPr>
      <xdr:spPr>
        <a:xfrm>
          <a:off x="4081463" y="621030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E4511B6-8722-434F-8AB4-70FC6C153CF9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$732,986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247651</xdr:colOff>
      <xdr:row>32</xdr:row>
      <xdr:rowOff>114300</xdr:rowOff>
    </xdr:from>
    <xdr:to>
      <xdr:col>14</xdr:col>
      <xdr:colOff>581025</xdr:colOff>
      <xdr:row>35</xdr:row>
      <xdr:rowOff>57150</xdr:rowOff>
    </xdr:to>
    <xdr:sp macro="" textlink="'[1]2bPlot'!B33">
      <xdr:nvSpPr>
        <xdr:cNvPr id="28" name="TextBox 27">
          <a:extLst>
            <a:ext uri="{FF2B5EF4-FFF2-40B4-BE49-F238E27FC236}">
              <a16:creationId xmlns:a16="http://schemas.microsoft.com/office/drawing/2014/main" id="{70DEEB8C-7B40-4C94-8864-BABEE3AFA8B1}"/>
            </a:ext>
          </a:extLst>
        </xdr:cNvPr>
        <xdr:cNvSpPr txBox="1"/>
      </xdr:nvSpPr>
      <xdr:spPr>
        <a:xfrm>
          <a:off x="7562851" y="621030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8381A-90AD-4934-9C81-52B3D410AB74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$2,348,694 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228600</xdr:colOff>
      <xdr:row>5</xdr:row>
      <xdr:rowOff>114300</xdr:rowOff>
    </xdr:from>
    <xdr:to>
      <xdr:col>2</xdr:col>
      <xdr:colOff>219075</xdr:colOff>
      <xdr:row>8</xdr:row>
      <xdr:rowOff>142875</xdr:rowOff>
    </xdr:to>
    <xdr:pic>
      <xdr:nvPicPr>
        <xdr:cNvPr id="29" name="Graphic 28" descr="Motorcycle with solid fill">
          <a:extLst>
            <a:ext uri="{FF2B5EF4-FFF2-40B4-BE49-F238E27FC236}">
              <a16:creationId xmlns:a16="http://schemas.microsoft.com/office/drawing/2014/main" id="{614CBA99-52B1-47B9-8395-A1C80E63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8200" y="1066800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2</xdr:col>
      <xdr:colOff>130950</xdr:colOff>
      <xdr:row>5</xdr:row>
      <xdr:rowOff>188100</xdr:rowOff>
    </xdr:from>
    <xdr:to>
      <xdr:col>3</xdr:col>
      <xdr:colOff>114300</xdr:colOff>
      <xdr:row>9</xdr:row>
      <xdr:rowOff>19050</xdr:rowOff>
    </xdr:to>
    <xdr:pic>
      <xdr:nvPicPr>
        <xdr:cNvPr id="30" name="Graphic 29" descr="Cycling with solid fill">
          <a:extLst>
            <a:ext uri="{FF2B5EF4-FFF2-40B4-BE49-F238E27FC236}">
              <a16:creationId xmlns:a16="http://schemas.microsoft.com/office/drawing/2014/main" id="{EBA069C1-7239-464D-BD0D-9922F4FEE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50150" y="1140600"/>
          <a:ext cx="592950" cy="592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5</xdr:row>
      <xdr:rowOff>95250</xdr:rowOff>
    </xdr:from>
    <xdr:to>
      <xdr:col>13</xdr:col>
      <xdr:colOff>192900</xdr:colOff>
      <xdr:row>8</xdr:row>
      <xdr:rowOff>183375</xdr:rowOff>
    </xdr:to>
    <xdr:pic>
      <xdr:nvPicPr>
        <xdr:cNvPr id="31" name="Graphic 30" descr="Fresh Laundry outline">
          <a:extLst>
            <a:ext uri="{FF2B5EF4-FFF2-40B4-BE49-F238E27FC236}">
              <a16:creationId xmlns:a16="http://schemas.microsoft.com/office/drawing/2014/main" id="{FCAF3B2F-F6BB-4FE3-8BC5-91B73B14B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8075" y="1047750"/>
          <a:ext cx="659625" cy="65962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6</xdr:row>
      <xdr:rowOff>26176</xdr:rowOff>
    </xdr:from>
    <xdr:to>
      <xdr:col>14</xdr:col>
      <xdr:colOff>95250</xdr:colOff>
      <xdr:row>8</xdr:row>
      <xdr:rowOff>146828</xdr:rowOff>
    </xdr:to>
    <xdr:pic>
      <xdr:nvPicPr>
        <xdr:cNvPr id="32" name="Graphic 31" descr="Pants outline">
          <a:extLst>
            <a:ext uri="{FF2B5EF4-FFF2-40B4-BE49-F238E27FC236}">
              <a16:creationId xmlns:a16="http://schemas.microsoft.com/office/drawing/2014/main" id="{281443E1-7E41-49EC-8822-7814F9F98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077200" y="1169176"/>
          <a:ext cx="552450" cy="50165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5</xdr:row>
      <xdr:rowOff>142875</xdr:rowOff>
    </xdr:from>
    <xdr:to>
      <xdr:col>8</xdr:col>
      <xdr:colOff>240525</xdr:colOff>
      <xdr:row>8</xdr:row>
      <xdr:rowOff>164325</xdr:rowOff>
    </xdr:to>
    <xdr:pic>
      <xdr:nvPicPr>
        <xdr:cNvPr id="33" name="Graphic 32" descr="Handbag outline">
          <a:extLst>
            <a:ext uri="{FF2B5EF4-FFF2-40B4-BE49-F238E27FC236}">
              <a16:creationId xmlns:a16="http://schemas.microsoft.com/office/drawing/2014/main" id="{CE15A719-85C7-478A-A95C-F7B69A73A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524375" y="1095375"/>
          <a:ext cx="592950" cy="592950"/>
        </a:xfrm>
        <a:prstGeom prst="rect">
          <a:avLst/>
        </a:prstGeom>
      </xdr:spPr>
    </xdr:pic>
    <xdr:clientData/>
  </xdr:twoCellAnchor>
  <xdr:twoCellAnchor editAs="oneCell">
    <xdr:from>
      <xdr:col>6</xdr:col>
      <xdr:colOff>254775</xdr:colOff>
      <xdr:row>5</xdr:row>
      <xdr:rowOff>188100</xdr:rowOff>
    </xdr:from>
    <xdr:to>
      <xdr:col>7</xdr:col>
      <xdr:colOff>238125</xdr:colOff>
      <xdr:row>9</xdr:row>
      <xdr:rowOff>19050</xdr:rowOff>
    </xdr:to>
    <xdr:pic>
      <xdr:nvPicPr>
        <xdr:cNvPr id="34" name="Graphic 33" descr="Baseball hat with solid fill">
          <a:extLst>
            <a:ext uri="{FF2B5EF4-FFF2-40B4-BE49-F238E27FC236}">
              <a16:creationId xmlns:a16="http://schemas.microsoft.com/office/drawing/2014/main" id="{C1D42909-D159-4B4C-B909-84F3CE78B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12375" y="1140600"/>
          <a:ext cx="592950" cy="592950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11</xdr:row>
      <xdr:rowOff>123826</xdr:rowOff>
    </xdr:from>
    <xdr:to>
      <xdr:col>7</xdr:col>
      <xdr:colOff>257175</xdr:colOff>
      <xdr:row>26</xdr:row>
      <xdr:rowOff>28576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732B534-71DE-4593-B7C4-F052A533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</xdr:colOff>
      <xdr:row>11</xdr:row>
      <xdr:rowOff>133351</xdr:rowOff>
    </xdr:from>
    <xdr:to>
      <xdr:col>15</xdr:col>
      <xdr:colOff>171451</xdr:colOff>
      <xdr:row>25</xdr:row>
      <xdr:rowOff>114300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50FDC94-A6C5-43EA-B006-6BDCA0094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9</xdr:row>
      <xdr:rowOff>76200</xdr:rowOff>
    </xdr:from>
    <xdr:to>
      <xdr:col>15</xdr:col>
      <xdr:colOff>57149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574C6-0745-83CC-FB8B-72DAD29D8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16</xdr:row>
      <xdr:rowOff>38100</xdr:rowOff>
    </xdr:from>
    <xdr:to>
      <xdr:col>16</xdr:col>
      <xdr:colOff>600074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7F582-8370-E6C4-A8B3-789C38CDF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EOVALUE%20LTD\DATA%20ANALYSIS%20TRAINING\SQL%20PROJECT\Question%202.xlsx" TargetMode="External"/><Relationship Id="rId1" Type="http://schemas.openxmlformats.org/officeDocument/2006/relationships/externalLinkPath" Target="Questio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2aPlot"/>
      <sheetName val="Question2a"/>
      <sheetName val="2bPlot"/>
      <sheetName val="Question2b"/>
      <sheetName val="2cPlot"/>
      <sheetName val="Question2c"/>
      <sheetName val="2dPlot"/>
      <sheetName val="Question2d"/>
      <sheetName val="Sheet1"/>
      <sheetName val="Proportion_Total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840334722219" backgroundQuery="1" createdVersion="8" refreshedVersion="8" minRefreshableVersion="3" recordCount="0" supportSubquery="1" supportAdvancedDrill="1" xr:uid="{9847B886-8033-4FD1-902D-16C244CD050B}">
  <cacheSource type="external" connectionId="5"/>
  <cacheFields count="3">
    <cacheField name="[Question3a].[Country].[Country]" caption="Country" numFmtId="0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Total_Sales]" caption="Sum of Total_Sales" numFmtId="0" hierarchy="9" level="32767"/>
    <cacheField name="[Measures].[Sum of Total_Freight]" caption="Sum of Total_Freight" numFmtId="0" hierarchy="10" level="32767"/>
  </cacheFields>
  <cacheHierarchies count="13">
    <cacheHierarchy uniqueName="[Question3a].[Country]" caption="Country" attribute="1" defaultMemberUniqueName="[Question3a].[Country].[All]" allUniqueName="[Question3a].[Country].[All]" dimensionUniqueName="[Question3a]" displayFolder="" count="2" memberValueDatatype="130" unbalanced="0">
      <fieldsUsage count="2">
        <fieldUsage x="-1"/>
        <fieldUsage x="0"/>
      </fieldsUsage>
    </cacheHierarchy>
    <cacheHierarchy uniqueName="[Question3a].[Total_Sales]" caption="Total_Sales" attribute="1" defaultMemberUniqueName="[Question3a].[Total_Sales].[All]" allUniqueName="[Question3a].[Total_Sales].[All]" dimensionUniqueName="[Question3a]" displayFolder="" count="0" memberValueDatatype="5" unbalanced="0"/>
    <cacheHierarchy uniqueName="[Question3a].[Total_Freight]" caption="Total_Freight" attribute="1" defaultMemberUniqueName="[Question3a].[Total_Freight].[All]" allUniqueName="[Question3a].[Total_Freight].[All]" dimensionUniqueName="[Question3a]" displayFolder="" count="0" memberValueDatatype="5" unbalanced="0"/>
    <cacheHierarchy uniqueName="[RegionalTax_Percent].[Region]" caption="Region" attribute="1" defaultMemberUniqueName="[RegionalTax_Percent].[Region].[All]" allUniqueName="[RegionalTax_Percent].[Region].[All]" dimensionUniqueName="[RegionalTax_Percent]" displayFolder="" count="0" memberValueDatatype="130" unbalanced="0"/>
    <cacheHierarchy uniqueName="[RegionalTax_Percent].[Total_Tax]" caption="Total_Tax" attribute="1" defaultMemberUniqueName="[RegionalTax_Percent].[Total_Tax].[All]" allUniqueName="[RegionalTax_Percent].[Total_Tax].[All]" dimensionUniqueName="[RegionalTax_Percent]" displayFolder="" count="0" memberValueDatatype="5" unbalanced="0"/>
    <cacheHierarchy uniqueName="[RegionalTax_Percent].[Percentage_tax]" caption="Percentage_tax" attribute="1" defaultMemberUniqueName="[RegionalTax_Percent].[Percentage_tax].[All]" allUniqueName="[RegionalTax_Percent].[Percentage_tax].[All]" dimensionUniqueName="[RegionalTax_Percent]" displayFolder="" count="0" memberValueDatatype="5" unbalanced="0"/>
    <cacheHierarchy uniqueName="[Measures].[__XL_Count Question3a]" caption="__XL_Count Question3a" measure="1" displayFolder="" measureGroup="Question3a" count="0" hidden="1"/>
    <cacheHierarchy uniqueName="[Measures].[__XL_Count RegionalTax_Percent]" caption="__XL_Count RegionalTax_Percent" measure="1" displayFolder="" measureGroup="RegionalTax_Percent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Question3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Freight]" caption="Sum of Total_Freight" measure="1" displayFolder="" measureGroup="Question3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Tax]" caption="Sum of Total_Tax" measure="1" displayFolder="" measureGroup="RegionalTax_Percen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_tax]" caption="Sum of Percentage_tax" measure="1" displayFolder="" measureGroup="RegionalTax_Perc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Question3a" uniqueName="[Question3a]" caption="Question3a"/>
    <dimension name="RegionalTax_Percent" uniqueName="[RegionalTax_Percent]" caption="RegionalTax_Percent"/>
  </dimensions>
  <measureGroups count="2">
    <measureGroup name="Question3a" caption="Question3a"/>
    <measureGroup name="RegionalTax_Percent" caption="RegionalTax_Percen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840334722219" backgroundQuery="1" createdVersion="8" refreshedVersion="8" minRefreshableVersion="3" recordCount="0" supportSubquery="1" supportAdvancedDrill="1" xr:uid="{55C5A26D-ABAF-4E78-B711-C6B4943DB389}">
  <cacheSource type="external" connectionId="5"/>
  <cacheFields count="3">
    <cacheField name="[Question3a].[Country].[Country]" caption="Country" numFmtId="0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Total_Sales]" caption="Sum of Total_Sales" numFmtId="0" hierarchy="9" level="32767"/>
    <cacheField name="[Measures].[Sum of Total_Freight]" caption="Sum of Total_Freight" numFmtId="0" hierarchy="10" level="32767"/>
  </cacheFields>
  <cacheHierarchies count="13">
    <cacheHierarchy uniqueName="[Question3a].[Country]" caption="Country" attribute="1" defaultMemberUniqueName="[Question3a].[Country].[All]" allUniqueName="[Question3a].[Country].[All]" dimensionUniqueName="[Question3a]" displayFolder="" count="2" memberValueDatatype="130" unbalanced="0">
      <fieldsUsage count="2">
        <fieldUsage x="-1"/>
        <fieldUsage x="0"/>
      </fieldsUsage>
    </cacheHierarchy>
    <cacheHierarchy uniqueName="[Question3a].[Total_Sales]" caption="Total_Sales" attribute="1" defaultMemberUniqueName="[Question3a].[Total_Sales].[All]" allUniqueName="[Question3a].[Total_Sales].[All]" dimensionUniqueName="[Question3a]" displayFolder="" count="0" memberValueDatatype="5" unbalanced="0"/>
    <cacheHierarchy uniqueName="[Question3a].[Total_Freight]" caption="Total_Freight" attribute="1" defaultMemberUniqueName="[Question3a].[Total_Freight].[All]" allUniqueName="[Question3a].[Total_Freight].[All]" dimensionUniqueName="[Question3a]" displayFolder="" count="0" memberValueDatatype="5" unbalanced="0"/>
    <cacheHierarchy uniqueName="[RegionalTax_Percent].[Region]" caption="Region" attribute="1" defaultMemberUniqueName="[RegionalTax_Percent].[Region].[All]" allUniqueName="[RegionalTax_Percent].[Region].[All]" dimensionUniqueName="[RegionalTax_Percent]" displayFolder="" count="0" memberValueDatatype="130" unbalanced="0"/>
    <cacheHierarchy uniqueName="[RegionalTax_Percent].[Total_Tax]" caption="Total_Tax" attribute="1" defaultMemberUniqueName="[RegionalTax_Percent].[Total_Tax].[All]" allUniqueName="[RegionalTax_Percent].[Total_Tax].[All]" dimensionUniqueName="[RegionalTax_Percent]" displayFolder="" count="0" memberValueDatatype="5" unbalanced="0"/>
    <cacheHierarchy uniqueName="[RegionalTax_Percent].[Percentage_tax]" caption="Percentage_tax" attribute="1" defaultMemberUniqueName="[RegionalTax_Percent].[Percentage_tax].[All]" allUniqueName="[RegionalTax_Percent].[Percentage_tax].[All]" dimensionUniqueName="[RegionalTax_Percent]" displayFolder="" count="0" memberValueDatatype="5" unbalanced="0"/>
    <cacheHierarchy uniqueName="[Measures].[__XL_Count Question3a]" caption="__XL_Count Question3a" measure="1" displayFolder="" measureGroup="Question3a" count="0" hidden="1"/>
    <cacheHierarchy uniqueName="[Measures].[__XL_Count RegionalTax_Percent]" caption="__XL_Count RegionalTax_Percent" measure="1" displayFolder="" measureGroup="RegionalTax_Percent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Question3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Freight]" caption="Sum of Total_Freight" measure="1" displayFolder="" measureGroup="Question3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Tax]" caption="Sum of Total_Tax" measure="1" displayFolder="" measureGroup="RegionalTax_Percen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_tax]" caption="Sum of Percentage_tax" measure="1" displayFolder="" measureGroup="RegionalTax_Perc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Question3a" uniqueName="[Question3a]" caption="Question3a"/>
    <dimension name="RegionalTax_Percent" uniqueName="[RegionalTax_Percent]" caption="RegionalTax_Percent"/>
  </dimensions>
  <measureGroups count="2">
    <measureGroup name="Question3a" caption="Question3a"/>
    <measureGroup name="RegionalTax_Percent" caption="RegionalTax_Percen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862241087962" backgroundQuery="1" createdVersion="8" refreshedVersion="8" minRefreshableVersion="3" recordCount="0" supportSubquery="1" supportAdvancedDrill="1" xr:uid="{41477708-CCF2-4D9F-83A4-8E840D4C3F59}">
  <cacheSource type="external" connectionId="5"/>
  <cacheFields count="3">
    <cacheField name="[RegionalTax_Percent].[Region].[Region]" caption="Region" numFmtId="0" hierarchy="3" level="1">
      <sharedItems count="10">
        <s v="Australia"/>
        <s v="Canada"/>
        <s v="Central"/>
        <s v="France"/>
        <s v="Germany"/>
        <s v="Northeast"/>
        <s v="Northwest"/>
        <s v="Southeast"/>
        <s v="Southwest"/>
        <s v="United Kingdom"/>
      </sharedItems>
    </cacheField>
    <cacheField name="[Measures].[Sum of Total_Tax]" caption="Sum of Total_Tax" numFmtId="0" hierarchy="11" level="32767"/>
    <cacheField name="[Measures].[Sum of Percentage_tax]" caption="Sum of Percentage_tax" numFmtId="0" hierarchy="12" level="32767"/>
  </cacheFields>
  <cacheHierarchies count="13">
    <cacheHierarchy uniqueName="[Question3a].[Country]" caption="Country" attribute="1" defaultMemberUniqueName="[Question3a].[Country].[All]" allUniqueName="[Question3a].[Country].[All]" dimensionUniqueName="[Question3a]" displayFolder="" count="0" memberValueDatatype="130" unbalanced="0"/>
    <cacheHierarchy uniqueName="[Question3a].[Total_Sales]" caption="Total_Sales" attribute="1" defaultMemberUniqueName="[Question3a].[Total_Sales].[All]" allUniqueName="[Question3a].[Total_Sales].[All]" dimensionUniqueName="[Question3a]" displayFolder="" count="0" memberValueDatatype="5" unbalanced="0"/>
    <cacheHierarchy uniqueName="[Question3a].[Total_Freight]" caption="Total_Freight" attribute="1" defaultMemberUniqueName="[Question3a].[Total_Freight].[All]" allUniqueName="[Question3a].[Total_Freight].[All]" dimensionUniqueName="[Question3a]" displayFolder="" count="0" memberValueDatatype="5" unbalanced="0"/>
    <cacheHierarchy uniqueName="[RegionalTax_Percent].[Region]" caption="Region" attribute="1" defaultMemberUniqueName="[RegionalTax_Percent].[Region].[All]" allUniqueName="[RegionalTax_Percent].[Region].[All]" dimensionUniqueName="[RegionalTax_Percent]" displayFolder="" count="2" memberValueDatatype="130" unbalanced="0">
      <fieldsUsage count="2">
        <fieldUsage x="-1"/>
        <fieldUsage x="0"/>
      </fieldsUsage>
    </cacheHierarchy>
    <cacheHierarchy uniqueName="[RegionalTax_Percent].[Total_Tax]" caption="Total_Tax" attribute="1" defaultMemberUniqueName="[RegionalTax_Percent].[Total_Tax].[All]" allUniqueName="[RegionalTax_Percent].[Total_Tax].[All]" dimensionUniqueName="[RegionalTax_Percent]" displayFolder="" count="0" memberValueDatatype="5" unbalanced="0"/>
    <cacheHierarchy uniqueName="[RegionalTax_Percent].[Percentage_tax]" caption="Percentage_tax" attribute="1" defaultMemberUniqueName="[RegionalTax_Percent].[Percentage_tax].[All]" allUniqueName="[RegionalTax_Percent].[Percentage_tax].[All]" dimensionUniqueName="[RegionalTax_Percent]" displayFolder="" count="0" memberValueDatatype="5" unbalanced="0"/>
    <cacheHierarchy uniqueName="[Measures].[__XL_Count Question3a]" caption="__XL_Count Question3a" measure="1" displayFolder="" measureGroup="Question3a" count="0" hidden="1"/>
    <cacheHierarchy uniqueName="[Measures].[__XL_Count RegionalTax_Percent]" caption="__XL_Count RegionalTax_Percent" measure="1" displayFolder="" measureGroup="RegionalTax_Percent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Question3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Freight]" caption="Sum of Total_Freight" measure="1" displayFolder="" measureGroup="Question3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Tax]" caption="Sum of Total_Tax" measure="1" displayFolder="" measureGroup="RegionalTax_Perce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_tax]" caption="Sum of Percentage_tax" measure="1" displayFolder="" measureGroup="RegionalTax_Perce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Question3a" uniqueName="[Question3a]" caption="Question3a"/>
    <dimension name="RegionalTax_Percent" uniqueName="[RegionalTax_Percent]" caption="RegionalTax_Percent"/>
  </dimensions>
  <measureGroups count="2">
    <measureGroup name="Question3a" caption="Question3a"/>
    <measureGroup name="RegionalTax_Percent" caption="RegionalTax_Percen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86281053241" backgroundQuery="1" createdVersion="8" refreshedVersion="8" minRefreshableVersion="3" recordCount="0" supportSubquery="1" supportAdvancedDrill="1" xr:uid="{E5CF8D67-57E6-4C83-8769-D40F6E6480E7}">
  <cacheSource type="external" connectionId="5"/>
  <cacheFields count="3">
    <cacheField name="[RegionalTax_Percent].[Region].[Region]" caption="Region" numFmtId="0" hierarchy="3" level="1">
      <sharedItems count="10">
        <s v="Australia"/>
        <s v="Canada"/>
        <s v="Central"/>
        <s v="France"/>
        <s v="Germany"/>
        <s v="Northeast"/>
        <s v="Northwest"/>
        <s v="Southeast"/>
        <s v="Southwest"/>
        <s v="United Kingdom"/>
      </sharedItems>
    </cacheField>
    <cacheField name="[Measures].[Sum of Total_Tax]" caption="Sum of Total_Tax" numFmtId="0" hierarchy="11" level="32767"/>
    <cacheField name="[Measures].[Sum of Percentage_tax]" caption="Sum of Percentage_tax" numFmtId="0" hierarchy="12" level="32767"/>
  </cacheFields>
  <cacheHierarchies count="13">
    <cacheHierarchy uniqueName="[Question3a].[Country]" caption="Country" attribute="1" defaultMemberUniqueName="[Question3a].[Country].[All]" allUniqueName="[Question3a].[Country].[All]" dimensionUniqueName="[Question3a]" displayFolder="" count="0" memberValueDatatype="130" unbalanced="0"/>
    <cacheHierarchy uniqueName="[Question3a].[Total_Sales]" caption="Total_Sales" attribute="1" defaultMemberUniqueName="[Question3a].[Total_Sales].[All]" allUniqueName="[Question3a].[Total_Sales].[All]" dimensionUniqueName="[Question3a]" displayFolder="" count="0" memberValueDatatype="5" unbalanced="0"/>
    <cacheHierarchy uniqueName="[Question3a].[Total_Freight]" caption="Total_Freight" attribute="1" defaultMemberUniqueName="[Question3a].[Total_Freight].[All]" allUniqueName="[Question3a].[Total_Freight].[All]" dimensionUniqueName="[Question3a]" displayFolder="" count="0" memberValueDatatype="5" unbalanced="0"/>
    <cacheHierarchy uniqueName="[RegionalTax_Percent].[Region]" caption="Region" attribute="1" defaultMemberUniqueName="[RegionalTax_Percent].[Region].[All]" allUniqueName="[RegionalTax_Percent].[Region].[All]" dimensionUniqueName="[RegionalTax_Percent]" displayFolder="" count="2" memberValueDatatype="130" unbalanced="0">
      <fieldsUsage count="2">
        <fieldUsage x="-1"/>
        <fieldUsage x="0"/>
      </fieldsUsage>
    </cacheHierarchy>
    <cacheHierarchy uniqueName="[RegionalTax_Percent].[Total_Tax]" caption="Total_Tax" attribute="1" defaultMemberUniqueName="[RegionalTax_Percent].[Total_Tax].[All]" allUniqueName="[RegionalTax_Percent].[Total_Tax].[All]" dimensionUniqueName="[RegionalTax_Percent]" displayFolder="" count="0" memberValueDatatype="5" unbalanced="0"/>
    <cacheHierarchy uniqueName="[RegionalTax_Percent].[Percentage_tax]" caption="Percentage_tax" attribute="1" defaultMemberUniqueName="[RegionalTax_Percent].[Percentage_tax].[All]" allUniqueName="[RegionalTax_Percent].[Percentage_tax].[All]" dimensionUniqueName="[RegionalTax_Percent]" displayFolder="" count="0" memberValueDatatype="5" unbalanced="0"/>
    <cacheHierarchy uniqueName="[Measures].[__XL_Count Question3a]" caption="__XL_Count Question3a" measure="1" displayFolder="" measureGroup="Question3a" count="0" hidden="1"/>
    <cacheHierarchy uniqueName="[Measures].[__XL_Count RegionalTax_Percent]" caption="__XL_Count RegionalTax_Percent" measure="1" displayFolder="" measureGroup="RegionalTax_Percent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Question3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Freight]" caption="Sum of Total_Freight" measure="1" displayFolder="" measureGroup="Question3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Tax]" caption="Sum of Total_Tax" measure="1" displayFolder="" measureGroup="RegionalTax_Perce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_tax]" caption="Sum of Percentage_tax" measure="1" displayFolder="" measureGroup="RegionalTax_Perce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Question3a" uniqueName="[Question3a]" caption="Question3a"/>
    <dimension name="RegionalTax_Percent" uniqueName="[RegionalTax_Percent]" caption="RegionalTax_Percent"/>
  </dimensions>
  <measureGroups count="2">
    <measureGroup name="Question3a" caption="Question3a"/>
    <measureGroup name="RegionalTax_Percent" caption="RegionalTax_Percen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08788-269E-4DC9-96F2-56CBEB51AD3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1" baseField="0" baseItem="0" numFmtId="166"/>
    <dataField name="Sum of Total_Freight" fld="2" baseField="0" baseItem="0" numFmtId="166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3.xlsx!Question3a">
        <x15:activeTabTopLevelEntity name="[Question3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BF9FA-B92E-45E7-9406-88A7888AB3B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C21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1" baseField="0" baseItem="0" numFmtId="166"/>
    <dataField name="Sum of Total_Freight" fld="2" baseField="0" baseItem="0" numFmtId="166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3.xlsx!Question3a">
        <x15:activeTabTopLevelEntity name="[Question3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DE70-77FC-4138-A895-04BE6A475C8E}" name="PivotTable1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8:C28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Sum of Total_Tax" fld="1" baseField="0" baseItem="0" numFmtId="166"/>
    <dataField name="Sum of Percentage_tax" fld="2" baseField="0" baseItem="0" numFmtId="2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3.xlsx!RegionalTax_Percent">
        <x15:activeTabTopLevelEntity name="[RegionalTax_Perc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4DEE3-279D-4BFB-A1C0-6C307DDBE445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Tax" fld="1" baseField="0" baseItem="0" numFmtId="166"/>
    <dataField name="Sum of Percentage_tax" fld="2" baseField="0" baseItem="0" numFmtId="168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3.xlsx!RegionalTax_Percent">
        <x15:activeTabTopLevelEntity name="[RegionalTax_Perc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6ECAD56-152C-43CD-92CD-A1708A19A061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Total_Sales" tableColumnId="2"/>
      <queryTableField id="3" name="Total_Freigh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A9282EC-965A-4927-9CC5-8B0D05F86AD9}" autoFormatId="16" applyNumberFormats="0" applyBorderFormats="0" applyFontFormats="0" applyPatternFormats="0" applyAlignmentFormats="0" applyWidthHeightFormats="0">
  <queryTableRefresh nextId="4">
    <queryTableFields count="3">
      <queryTableField id="1" name="Region" tableColumnId="1"/>
      <queryTableField id="2" name="Total_Tax" tableColumnId="2"/>
      <queryTableField id="3" name="Percentage_tax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C73515-B677-400D-B323-3579F91EB40E}" name="Question3a" displayName="Question3a" ref="A1:C7" tableType="queryTable" totalsRowShown="0">
  <autoFilter ref="A1:C7" xr:uid="{68C73515-B677-400D-B323-3579F91EB40E}"/>
  <tableColumns count="3">
    <tableColumn id="1" xr3:uid="{769D3D6D-8EAE-4581-BAA6-D4A68E18A746}" uniqueName="1" name="Country" queryTableFieldId="1" dataDxfId="4"/>
    <tableColumn id="2" xr3:uid="{CD57B5F4-ACA3-4525-A6E6-A2E13D6F86B1}" uniqueName="2" name="Total_Sales" queryTableFieldId="2" dataDxfId="3"/>
    <tableColumn id="3" xr3:uid="{EF5BBBAB-CBC9-46E4-82C4-7C29A89AFD9E}" uniqueName="3" name="Total_Freight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1421B5-F5E0-4FF1-AE75-8AA30D9D66CD}" name="RegionalTax_Percent" displayName="RegionalTax_Percent" ref="A1:C11" tableType="queryTable" totalsRowShown="0">
  <autoFilter ref="A1:C11" xr:uid="{5A1421B5-F5E0-4FF1-AE75-8AA30D9D66CD}"/>
  <tableColumns count="3">
    <tableColumn id="1" xr3:uid="{4D2FCED6-2F78-4649-AA38-DAEF8ADF6748}" uniqueName="1" name="Region" queryTableFieldId="1" dataDxfId="1"/>
    <tableColumn id="2" xr3:uid="{52FE78F5-C724-4C63-8601-CA61EED79D83}" uniqueName="2" name="Total_Tax" queryTableFieldId="2" dataDxfId="0"/>
    <tableColumn id="3" xr3:uid="{01CCCCB3-8D96-42AA-8C24-6D4EBB73232D}" uniqueName="3" name="Percentage_tax" queryTableFieldId="3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CFF8-0AB1-4397-9A5D-77A03B2332BA}">
  <dimension ref="A1"/>
  <sheetViews>
    <sheetView showGridLines="0" tabSelected="1" workbookViewId="0">
      <selection activeCell="R41" sqref="R4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6C6C-649D-48C5-9822-6D3B52315285}">
  <dimension ref="A3:H21"/>
  <sheetViews>
    <sheetView workbookViewId="0">
      <selection activeCell="Q28" sqref="Q28"/>
    </sheetView>
  </sheetViews>
  <sheetFormatPr defaultRowHeight="15" x14ac:dyDescent="0.25"/>
  <cols>
    <col min="1" max="1" width="15.140625" bestFit="1" customWidth="1"/>
    <col min="2" max="2" width="18.140625" bestFit="1" customWidth="1"/>
    <col min="3" max="3" width="19.5703125" bestFit="1" customWidth="1"/>
    <col min="5" max="5" width="15.140625" bestFit="1" customWidth="1"/>
  </cols>
  <sheetData>
    <row r="3" spans="1:8" x14ac:dyDescent="0.25">
      <c r="A3" s="4" t="s">
        <v>17</v>
      </c>
      <c r="B3" t="s">
        <v>19</v>
      </c>
      <c r="C3" t="s">
        <v>20</v>
      </c>
    </row>
    <row r="4" spans="1:8" x14ac:dyDescent="0.25">
      <c r="A4" s="5" t="s">
        <v>4</v>
      </c>
      <c r="B4" s="6">
        <v>9036265.6512658596</v>
      </c>
      <c r="C4" s="6">
        <v>226375.61619321257</v>
      </c>
    </row>
    <row r="5" spans="1:8" x14ac:dyDescent="0.25">
      <c r="A5" s="5" t="s">
        <v>6</v>
      </c>
      <c r="B5" s="6">
        <v>1955981.8696477413</v>
      </c>
      <c r="C5" s="6">
        <v>49269.448761023581</v>
      </c>
    </row>
    <row r="6" spans="1:8" x14ac:dyDescent="0.25">
      <c r="A6" s="5" t="s">
        <v>7</v>
      </c>
      <c r="B6" s="6">
        <v>2635721.7275135517</v>
      </c>
      <c r="C6" s="6">
        <v>66025.698032997549</v>
      </c>
    </row>
    <row r="7" spans="1:8" x14ac:dyDescent="0.25">
      <c r="A7" s="5" t="s">
        <v>2</v>
      </c>
      <c r="B7" s="6">
        <v>2885522.3518364429</v>
      </c>
      <c r="C7" s="6">
        <v>72286.065496005118</v>
      </c>
    </row>
    <row r="8" spans="1:8" x14ac:dyDescent="0.25">
      <c r="A8" s="5" t="s">
        <v>5</v>
      </c>
      <c r="B8" s="6">
        <v>3381190.2284636497</v>
      </c>
      <c r="C8" s="6">
        <v>84706.124548450112</v>
      </c>
    </row>
    <row r="9" spans="1:8" x14ac:dyDescent="0.25">
      <c r="A9" s="5" t="s">
        <v>3</v>
      </c>
      <c r="B9" s="6">
        <v>9336184.5396800041</v>
      </c>
      <c r="C9" s="6">
        <v>234322.66574433446</v>
      </c>
    </row>
    <row r="10" spans="1:8" x14ac:dyDescent="0.25">
      <c r="A10" s="5" t="s">
        <v>18</v>
      </c>
      <c r="B10" s="6">
        <v>29230866.368407249</v>
      </c>
      <c r="C10" s="6">
        <v>732985.61877602339</v>
      </c>
    </row>
    <row r="14" spans="1:8" x14ac:dyDescent="0.25">
      <c r="A14" s="4" t="s">
        <v>17</v>
      </c>
      <c r="B14" s="4" t="s">
        <v>19</v>
      </c>
      <c r="C14" t="s">
        <v>20</v>
      </c>
    </row>
    <row r="15" spans="1:8" x14ac:dyDescent="0.25">
      <c r="A15" s="5" t="s">
        <v>4</v>
      </c>
      <c r="B15" s="6">
        <v>9036265.6512658596</v>
      </c>
      <c r="C15" s="6">
        <v>226375.61619321257</v>
      </c>
      <c r="E15" t="str">
        <f>A15</f>
        <v>Australia</v>
      </c>
      <c r="F15" s="7">
        <f>B15/1000000</f>
        <v>9.0362656512658592</v>
      </c>
      <c r="G15" s="7">
        <f>C15/1000000</f>
        <v>0.22637561619321256</v>
      </c>
      <c r="H15" s="8"/>
    </row>
    <row r="16" spans="1:8" x14ac:dyDescent="0.25">
      <c r="A16" s="5" t="s">
        <v>6</v>
      </c>
      <c r="B16" s="6">
        <v>1955981.8696477413</v>
      </c>
      <c r="C16" s="6">
        <v>49269.448761023581</v>
      </c>
      <c r="E16" t="str">
        <f t="shared" ref="E16:E20" si="0">A16</f>
        <v>Canada</v>
      </c>
      <c r="F16" s="7">
        <f t="shared" ref="F16:F20" si="1">B16/1000000</f>
        <v>1.9559818696477413</v>
      </c>
      <c r="G16" s="7">
        <f t="shared" ref="G16:G20" si="2">C16/1000000</f>
        <v>4.9269448761023578E-2</v>
      </c>
      <c r="H16" s="8"/>
    </row>
    <row r="17" spans="1:8" x14ac:dyDescent="0.25">
      <c r="A17" s="5" t="s">
        <v>7</v>
      </c>
      <c r="B17" s="6">
        <v>2635721.7275135517</v>
      </c>
      <c r="C17" s="6">
        <v>66025.698032997549</v>
      </c>
      <c r="E17" t="str">
        <f t="shared" si="0"/>
        <v>France</v>
      </c>
      <c r="F17" s="7">
        <f t="shared" si="1"/>
        <v>2.6357217275135518</v>
      </c>
      <c r="G17" s="7">
        <f t="shared" si="2"/>
        <v>6.6025698032997543E-2</v>
      </c>
      <c r="H17" s="8"/>
    </row>
    <row r="18" spans="1:8" x14ac:dyDescent="0.25">
      <c r="A18" s="5" t="s">
        <v>2</v>
      </c>
      <c r="B18" s="6">
        <v>2885522.3518364429</v>
      </c>
      <c r="C18" s="6">
        <v>72286.065496005118</v>
      </c>
      <c r="E18" t="str">
        <f t="shared" si="0"/>
        <v>Germany</v>
      </c>
      <c r="F18" s="7">
        <f t="shared" si="1"/>
        <v>2.885522351836443</v>
      </c>
      <c r="G18" s="7">
        <f t="shared" si="2"/>
        <v>7.2286065496005122E-2</v>
      </c>
      <c r="H18" s="8"/>
    </row>
    <row r="19" spans="1:8" x14ac:dyDescent="0.25">
      <c r="A19" s="5" t="s">
        <v>5</v>
      </c>
      <c r="B19" s="6">
        <v>3381190.2284636497</v>
      </c>
      <c r="C19" s="6">
        <v>84706.124548450112</v>
      </c>
      <c r="E19" t="str">
        <f t="shared" si="0"/>
        <v>United Kingdom</v>
      </c>
      <c r="F19" s="7">
        <f t="shared" si="1"/>
        <v>3.3811902284636499</v>
      </c>
      <c r="G19" s="7">
        <f t="shared" si="2"/>
        <v>8.4706124548450112E-2</v>
      </c>
      <c r="H19" s="8"/>
    </row>
    <row r="20" spans="1:8" x14ac:dyDescent="0.25">
      <c r="A20" s="5" t="s">
        <v>3</v>
      </c>
      <c r="B20" s="6">
        <v>9336184.5396800041</v>
      </c>
      <c r="C20" s="6">
        <v>234322.66574433446</v>
      </c>
      <c r="E20" t="str">
        <f t="shared" si="0"/>
        <v>United States</v>
      </c>
      <c r="F20" s="7">
        <f t="shared" si="1"/>
        <v>9.3361845396800049</v>
      </c>
      <c r="G20" s="7">
        <f t="shared" si="2"/>
        <v>0.23432266574433447</v>
      </c>
      <c r="H20" s="8"/>
    </row>
    <row r="21" spans="1:8" x14ac:dyDescent="0.25">
      <c r="A21" s="5" t="s">
        <v>18</v>
      </c>
      <c r="B21" s="6">
        <v>29230866.368407249</v>
      </c>
      <c r="C21" s="6">
        <v>732985.61877602339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9CB1-628E-45BA-9388-5F3585858C97}">
  <dimension ref="A1:C7"/>
  <sheetViews>
    <sheetView workbookViewId="0">
      <selection activeCell="B2" sqref="A2:C7"/>
    </sheetView>
  </sheetViews>
  <sheetFormatPr defaultRowHeight="15" x14ac:dyDescent="0.25"/>
  <cols>
    <col min="1" max="1" width="15.140625" bestFit="1" customWidth="1"/>
    <col min="2" max="2" width="14" bestFit="1" customWidth="1"/>
    <col min="3" max="3" width="15" bestFit="1" customWidth="1"/>
  </cols>
  <sheetData>
    <row r="1" spans="1:3" x14ac:dyDescent="0.25">
      <c r="A1" t="s">
        <v>1</v>
      </c>
      <c r="B1" t="s">
        <v>0</v>
      </c>
      <c r="C1" t="s">
        <v>8</v>
      </c>
    </row>
    <row r="2" spans="1:3" x14ac:dyDescent="0.25">
      <c r="A2" t="s">
        <v>2</v>
      </c>
      <c r="B2" s="3">
        <v>2885522.3518364429</v>
      </c>
      <c r="C2" s="3">
        <v>72286.065496005118</v>
      </c>
    </row>
    <row r="3" spans="1:3" x14ac:dyDescent="0.25">
      <c r="A3" t="s">
        <v>3</v>
      </c>
      <c r="B3" s="3">
        <v>9336184.5396800041</v>
      </c>
      <c r="C3" s="3">
        <v>234322.66574433446</v>
      </c>
    </row>
    <row r="4" spans="1:3" x14ac:dyDescent="0.25">
      <c r="A4" t="s">
        <v>4</v>
      </c>
      <c r="B4" s="3">
        <v>9036265.6512658596</v>
      </c>
      <c r="C4" s="3">
        <v>226375.61619321257</v>
      </c>
    </row>
    <row r="5" spans="1:3" x14ac:dyDescent="0.25">
      <c r="A5" t="s">
        <v>5</v>
      </c>
      <c r="B5" s="3">
        <v>3381190.2284636497</v>
      </c>
      <c r="C5" s="3">
        <v>84706.124548450112</v>
      </c>
    </row>
    <row r="6" spans="1:3" x14ac:dyDescent="0.25">
      <c r="A6" t="s">
        <v>6</v>
      </c>
      <c r="B6" s="3">
        <v>1955981.8696477413</v>
      </c>
      <c r="C6" s="3">
        <v>49269.448761023581</v>
      </c>
    </row>
    <row r="7" spans="1:3" x14ac:dyDescent="0.25">
      <c r="A7" t="s">
        <v>7</v>
      </c>
      <c r="B7" s="3">
        <v>2635721.7275135517</v>
      </c>
      <c r="C7" s="3">
        <v>66025.698032997549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D0F9-9866-48D6-94D6-8CC6E8DF5885}">
  <dimension ref="A3:G28"/>
  <sheetViews>
    <sheetView topLeftCell="A10" workbookViewId="0">
      <selection activeCell="F19" sqref="F19:G28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21.85546875" bestFit="1" customWidth="1"/>
    <col min="6" max="6" width="15.140625" bestFit="1" customWidth="1"/>
  </cols>
  <sheetData>
    <row r="3" spans="1:3" x14ac:dyDescent="0.25">
      <c r="A3" s="4" t="s">
        <v>17</v>
      </c>
      <c r="B3" t="s">
        <v>21</v>
      </c>
      <c r="C3" t="s">
        <v>22</v>
      </c>
    </row>
    <row r="4" spans="1:3" x14ac:dyDescent="0.25">
      <c r="A4" s="5" t="s">
        <v>4</v>
      </c>
      <c r="B4" s="6">
        <v>724880.06164991856</v>
      </c>
      <c r="C4" s="9">
        <v>30.863109305094728</v>
      </c>
    </row>
    <row r="5" spans="1:3" x14ac:dyDescent="0.25">
      <c r="A5" s="5" t="s">
        <v>6</v>
      </c>
      <c r="B5" s="6">
        <v>158227.5902300179</v>
      </c>
      <c r="C5" s="9">
        <v>6.7368322991745098</v>
      </c>
    </row>
    <row r="6" spans="1:3" x14ac:dyDescent="0.25">
      <c r="A6" s="5" t="s">
        <v>16</v>
      </c>
      <c r="B6" s="6">
        <v>240.06639236211777</v>
      </c>
      <c r="C6" s="9">
        <v>1.0221270662470057E-2</v>
      </c>
    </row>
    <row r="7" spans="1:3" x14ac:dyDescent="0.25">
      <c r="A7" s="5" t="s">
        <v>7</v>
      </c>
      <c r="B7" s="6">
        <v>211521.42016020417</v>
      </c>
      <c r="C7" s="9">
        <v>9.0059156764695967</v>
      </c>
    </row>
    <row r="8" spans="1:3" x14ac:dyDescent="0.25">
      <c r="A8" s="5" t="s">
        <v>2</v>
      </c>
      <c r="B8" s="6">
        <v>231544.9894425869</v>
      </c>
      <c r="C8" s="9">
        <v>9.8584561726638125</v>
      </c>
    </row>
    <row r="9" spans="1:3" x14ac:dyDescent="0.25">
      <c r="A9" s="5" t="s">
        <v>12</v>
      </c>
      <c r="B9" s="6">
        <v>522.59749266505241</v>
      </c>
      <c r="C9" s="9">
        <v>2.2250554804857443E-2</v>
      </c>
    </row>
    <row r="10" spans="1:3" x14ac:dyDescent="0.25">
      <c r="A10" s="5" t="s">
        <v>14</v>
      </c>
      <c r="B10" s="6">
        <v>291989.32755282521</v>
      </c>
      <c r="C10" s="9">
        <v>12.431985660734258</v>
      </c>
    </row>
    <row r="11" spans="1:3" x14ac:dyDescent="0.25">
      <c r="A11" s="5" t="s">
        <v>15</v>
      </c>
      <c r="B11" s="6">
        <v>979.10798606276512</v>
      </c>
      <c r="C11" s="9">
        <v>4.1687333386664797E-2</v>
      </c>
    </row>
    <row r="12" spans="1:3" x14ac:dyDescent="0.25">
      <c r="A12" s="5" t="s">
        <v>13</v>
      </c>
      <c r="B12" s="6">
        <v>457452.07038795948</v>
      </c>
      <c r="C12" s="9">
        <v>19.47686796363282</v>
      </c>
    </row>
    <row r="13" spans="1:3" x14ac:dyDescent="0.25">
      <c r="A13" s="5" t="s">
        <v>5</v>
      </c>
      <c r="B13" s="6">
        <v>271336.97992104292</v>
      </c>
      <c r="C13" s="9">
        <v>11.552673763376069</v>
      </c>
    </row>
    <row r="14" spans="1:3" x14ac:dyDescent="0.25">
      <c r="A14" s="5" t="s">
        <v>18</v>
      </c>
      <c r="B14" s="6">
        <v>2348694.2112156451</v>
      </c>
      <c r="C14" s="9">
        <v>99.999999999999787</v>
      </c>
    </row>
    <row r="18" spans="1:7" x14ac:dyDescent="0.25">
      <c r="A18" s="4" t="s">
        <v>17</v>
      </c>
      <c r="B18" t="s">
        <v>21</v>
      </c>
      <c r="C18" t="s">
        <v>22</v>
      </c>
    </row>
    <row r="19" spans="1:7" x14ac:dyDescent="0.25">
      <c r="A19" s="5" t="s">
        <v>4</v>
      </c>
      <c r="B19" s="6">
        <v>724880.06164991856</v>
      </c>
      <c r="C19" s="10">
        <v>30.863109305094728</v>
      </c>
      <c r="F19" t="str">
        <f>A19</f>
        <v>Australia</v>
      </c>
      <c r="G19" s="11">
        <f>C19</f>
        <v>30.863109305094728</v>
      </c>
    </row>
    <row r="20" spans="1:7" x14ac:dyDescent="0.25">
      <c r="A20" s="5" t="s">
        <v>6</v>
      </c>
      <c r="B20" s="6">
        <v>158227.5902300179</v>
      </c>
      <c r="C20" s="10">
        <v>6.7368322991745098</v>
      </c>
      <c r="F20" t="str">
        <f t="shared" ref="F20:F28" si="0">A20</f>
        <v>Canada</v>
      </c>
      <c r="G20" s="11">
        <f t="shared" ref="G20:G28" si="1">C20</f>
        <v>6.7368322991745098</v>
      </c>
    </row>
    <row r="21" spans="1:7" x14ac:dyDescent="0.25">
      <c r="A21" s="5" t="s">
        <v>16</v>
      </c>
      <c r="B21" s="6">
        <v>240.06639236211777</v>
      </c>
      <c r="C21" s="10">
        <v>1.0221270662470057E-2</v>
      </c>
      <c r="F21" t="str">
        <f t="shared" si="0"/>
        <v>Central</v>
      </c>
      <c r="G21" s="11">
        <f t="shared" si="1"/>
        <v>1.0221270662470057E-2</v>
      </c>
    </row>
    <row r="22" spans="1:7" x14ac:dyDescent="0.25">
      <c r="A22" s="5" t="s">
        <v>7</v>
      </c>
      <c r="B22" s="6">
        <v>211521.42016020417</v>
      </c>
      <c r="C22" s="10">
        <v>9.0059156764695967</v>
      </c>
      <c r="F22" t="str">
        <f t="shared" si="0"/>
        <v>France</v>
      </c>
      <c r="G22" s="11">
        <f t="shared" si="1"/>
        <v>9.0059156764695967</v>
      </c>
    </row>
    <row r="23" spans="1:7" x14ac:dyDescent="0.25">
      <c r="A23" s="5" t="s">
        <v>2</v>
      </c>
      <c r="B23" s="6">
        <v>231544.9894425869</v>
      </c>
      <c r="C23" s="10">
        <v>9.8584561726638125</v>
      </c>
      <c r="F23" t="str">
        <f t="shared" si="0"/>
        <v>Germany</v>
      </c>
      <c r="G23" s="11">
        <f t="shared" si="1"/>
        <v>9.8584561726638125</v>
      </c>
    </row>
    <row r="24" spans="1:7" x14ac:dyDescent="0.25">
      <c r="A24" s="5" t="s">
        <v>12</v>
      </c>
      <c r="B24" s="6">
        <v>522.59749266505241</v>
      </c>
      <c r="C24" s="10">
        <v>2.2250554804857443E-2</v>
      </c>
      <c r="F24" t="str">
        <f t="shared" si="0"/>
        <v>Northeast</v>
      </c>
      <c r="G24" s="11">
        <f t="shared" si="1"/>
        <v>2.2250554804857443E-2</v>
      </c>
    </row>
    <row r="25" spans="1:7" x14ac:dyDescent="0.25">
      <c r="A25" s="5" t="s">
        <v>14</v>
      </c>
      <c r="B25" s="6">
        <v>291989.32755282521</v>
      </c>
      <c r="C25" s="10">
        <v>12.431985660734258</v>
      </c>
      <c r="F25" t="str">
        <f t="shared" si="0"/>
        <v>Northwest</v>
      </c>
      <c r="G25" s="11">
        <f t="shared" si="1"/>
        <v>12.431985660734258</v>
      </c>
    </row>
    <row r="26" spans="1:7" x14ac:dyDescent="0.25">
      <c r="A26" s="5" t="s">
        <v>15</v>
      </c>
      <c r="B26" s="6">
        <v>979.10798606276512</v>
      </c>
      <c r="C26" s="10">
        <v>4.1687333386664797E-2</v>
      </c>
      <c r="F26" t="str">
        <f t="shared" si="0"/>
        <v>Southeast</v>
      </c>
      <c r="G26" s="11">
        <f t="shared" si="1"/>
        <v>4.1687333386664797E-2</v>
      </c>
    </row>
    <row r="27" spans="1:7" x14ac:dyDescent="0.25">
      <c r="A27" s="5" t="s">
        <v>13</v>
      </c>
      <c r="B27" s="6">
        <v>457452.07038795948</v>
      </c>
      <c r="C27" s="10">
        <v>19.47686796363282</v>
      </c>
      <c r="F27" t="str">
        <f t="shared" si="0"/>
        <v>Southwest</v>
      </c>
      <c r="G27" s="11">
        <f t="shared" si="1"/>
        <v>19.47686796363282</v>
      </c>
    </row>
    <row r="28" spans="1:7" x14ac:dyDescent="0.25">
      <c r="A28" s="5" t="s">
        <v>5</v>
      </c>
      <c r="B28" s="6">
        <v>271336.97992104292</v>
      </c>
      <c r="C28" s="10">
        <v>11.552673763376069</v>
      </c>
      <c r="F28" t="str">
        <f t="shared" si="0"/>
        <v>United Kingdom</v>
      </c>
      <c r="G28" s="11">
        <f t="shared" si="1"/>
        <v>11.552673763376069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19DD-AE1F-406E-8DF6-9D8D1FE26C2E}">
  <dimension ref="A1:C11"/>
  <sheetViews>
    <sheetView workbookViewId="0">
      <selection activeCell="J44" sqref="J44"/>
    </sheetView>
  </sheetViews>
  <sheetFormatPr defaultRowHeight="15" x14ac:dyDescent="0.25"/>
  <cols>
    <col min="1" max="1" width="15.140625" bestFit="1" customWidth="1"/>
    <col min="2" max="2" width="12.28515625" bestFit="1" customWidth="1"/>
    <col min="3" max="3" width="17.1406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2</v>
      </c>
      <c r="B2" s="1">
        <v>231544.9894425869</v>
      </c>
      <c r="C2" s="2">
        <v>9.8584561726638125</v>
      </c>
    </row>
    <row r="3" spans="1:3" x14ac:dyDescent="0.25">
      <c r="A3" t="s">
        <v>4</v>
      </c>
      <c r="B3" s="1">
        <v>724880.06164991856</v>
      </c>
      <c r="C3" s="2">
        <v>30.863109305094728</v>
      </c>
    </row>
    <row r="4" spans="1:3" x14ac:dyDescent="0.25">
      <c r="A4" t="s">
        <v>5</v>
      </c>
      <c r="B4" s="1">
        <v>271336.97992104292</v>
      </c>
      <c r="C4" s="2">
        <v>11.552673763376069</v>
      </c>
    </row>
    <row r="5" spans="1:3" x14ac:dyDescent="0.25">
      <c r="A5" t="s">
        <v>12</v>
      </c>
      <c r="B5" s="1">
        <v>522.59749266505241</v>
      </c>
      <c r="C5" s="2">
        <v>2.2250554804857443E-2</v>
      </c>
    </row>
    <row r="6" spans="1:3" x14ac:dyDescent="0.25">
      <c r="A6" t="s">
        <v>13</v>
      </c>
      <c r="B6" s="1">
        <v>457452.07038795948</v>
      </c>
      <c r="C6" s="2">
        <v>19.47686796363282</v>
      </c>
    </row>
    <row r="7" spans="1:3" x14ac:dyDescent="0.25">
      <c r="A7" t="s">
        <v>6</v>
      </c>
      <c r="B7" s="1">
        <v>158227.5902300179</v>
      </c>
      <c r="C7" s="2">
        <v>6.7368322991745098</v>
      </c>
    </row>
    <row r="8" spans="1:3" x14ac:dyDescent="0.25">
      <c r="A8" t="s">
        <v>7</v>
      </c>
      <c r="B8" s="1">
        <v>211521.42016020417</v>
      </c>
      <c r="C8" s="2">
        <v>9.0059156764695967</v>
      </c>
    </row>
    <row r="9" spans="1:3" x14ac:dyDescent="0.25">
      <c r="A9" t="s">
        <v>14</v>
      </c>
      <c r="B9" s="1">
        <v>291989.32755282521</v>
      </c>
      <c r="C9" s="2">
        <v>12.431985660734258</v>
      </c>
    </row>
    <row r="10" spans="1:3" x14ac:dyDescent="0.25">
      <c r="A10" t="s">
        <v>15</v>
      </c>
      <c r="B10" s="1">
        <v>979.10798606276512</v>
      </c>
      <c r="C10" s="2">
        <v>4.1687333386664797E-2</v>
      </c>
    </row>
    <row r="11" spans="1:3" x14ac:dyDescent="0.25">
      <c r="A11" t="s">
        <v>16</v>
      </c>
      <c r="B11" s="1">
        <v>240.06639236211777</v>
      </c>
      <c r="C11" s="2">
        <v>1.0221270662470057E-2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C A A g A V q K b W G g d D Z i l A A A A 9 g A A A B I A H A B D b 2 5 m a W c v U G F j a 2 F n Z S 5 4 b W w g o h g A K K A U A A A A A A A A A A A A A A A A A A A A A A A A A A A A h Y + x D o I w F E V / h X S n L T U m h D z K 4 O A i x s T E u D a 1 Q i M 8 D B T L v z n 4 S f 6 C G E X d H O + 5 Z 7 j 3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e g l s i s D e H + Q D U E s D B B Q A A g A I A F a i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o p t Y j H x V a 9 k A A A D J A w A A E w A c A E Z v c m 1 1 b G F z L 1 N l Y 3 R p b 2 4 x L m 0 g o h g A K K A U A A A A A A A A A A A A A A A A A A A A A A A A A A A A K 0 5 N L s n M z 1 M I h t C G 1 r x c v F z F G Y l F q S k K g a W p x S B B 4 8 R M B V u F n N Q S X i 4 F I A j O L y 1 K T g W K B B f m 6 L k k l i Q m J R a n F m s o B b k G u / q 5 G 8 Y E B / q 4 R g Q A e c F K m j o Q L Q F B / l 6 u z i H B j i B d Y O 3 V 0 X 6 J u a m 2 S n A Z p d j a a J B h s V A t K U n 5 8 a g O g C u t j g 5 O z k j N T b R V A i p S 0 v E s S c 2 1 V U J S C z e K l y s z D 6 t p O H w 5 8 N 4 k y Z 9 E e B T F p 0 G p 6 U D R x J y Q x I r 4 g F S g 6 / J K B s b D 2 B 2 C 3 9 9 Y 9 O D w P h a V 2 O N 7 o G O b h L g m G N P W A F B L A Q I t A B Q A A g A I A F a i m 1 h o H Q 2 Y p Q A A A P Y A A A A S A A A A A A A A A A A A A A A A A A A A A A B D b 2 5 m a W c v U G F j a 2 F n Z S 5 4 b W x Q S w E C L Q A U A A I A C A B W o p t Y D 8 r p q 6 Q A A A D p A A A A E w A A A A A A A A A A A A A A A A D x A A A A W 0 N v b n R l b n R f V H l w Z X N d L n h t b F B L A Q I t A B Q A A g A I A F a i m 1 i M f F V r 2 Q A A A M k D A A A T A A A A A A A A A A A A A A A A A O I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i A A A A A A A A d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N 0 a W 9 u M 2 F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x M m V k O W E t Y T U 5 N i 0 0 M W R m L T g 4 M D E t O T I y Z D U z M G Y 2 M D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E 4 O j Q 2 O j A y L j c y N z U w N j l a I i A v P j x F b n R y e S B U e X B l P S J G a W x s Q 2 9 s d W 1 u V H l w Z X M i I F Z h b H V l P S J z Q l F Z P S I g L z 4 8 R W 5 0 c n k g V H l w Z T 0 i R m l s b E N v b H V t b k 5 h b W V z I i B W Y W x 1 Z T 0 i c 1 s m c X V v d D t U b 3 R h b F 9 T Y W x l c y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3 R p b 2 4 z Y W k v Q X V 0 b 1 J l b W 9 2 Z W R D b 2 x 1 b W 5 z M S 5 7 V G 9 0 Y W x f U 2 F s Z X M s M H 0 m c X V v d D s s J n F 1 b 3 Q 7 U 2 V j d G l v b j E v U X V l c 3 R p b 2 4 z Y W k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z d G l v b j N h a S 9 B d X R v U m V t b 3 Z l Z E N v b H V t b n M x L n t U b 3 R h b F 9 T Y W x l c y w w f S Z x d W 9 0 O y w m c X V v d D t T Z W N 0 a W 9 u M S 9 R d W V z d G l v b j N h a S 9 B d X R v U m V t b 3 Z l Z E N v b H V t b n M x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z d G l v b j N h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N h a S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N h a S 9 k Y m 9 f U X V l c 3 R p b 2 4 z Y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N h a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Q 0 Z T Y 4 Z S 1 m Z T B i L T Q x Z D c t O T B l O S 1 m Y W E 3 M T B m M T Z k M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Z U M T g 6 N D g 6 M j M u N j A 2 O D k 2 N l o i I C 8 + P E V u d H J 5 I F R 5 c G U 9 I k Z p b G x D b 2 x 1 b W 5 U e X B l c y I g V m F s d W U 9 I n N C U V k 9 I i A v P j x F b n R y e S B U e X B l P S J G a W x s Q 2 9 s d W 1 u T m F t Z X M i I F Z h b H V l P S J z W y Z x d W 9 0 O 1 R v d G F s X 0 Z y Z W l n a H Q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M 2 F p a S 9 B d X R v U m V t b 3 Z l Z E N v b H V t b n M x L n t U b 3 R h b F 9 G c m V p Z 2 h 0 L D B 9 J n F 1 b 3 Q 7 L C Z x d W 9 0 O 1 N l Y 3 R p b 2 4 x L 1 F 1 Z X N 0 a W 9 u M 2 F p a S 9 B d X R v U m V t b 3 Z l Z E N v b H V t b n M x L n t D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N 0 a W 9 u M 2 F p a S 9 B d X R v U m V t b 3 Z l Z E N v b H V t b n M x L n t U b 3 R h b F 9 G c m V p Z 2 h 0 L D B 9 J n F 1 b 3 Q 7 L C Z x d W 9 0 O 1 N l Y 3 R p b 2 4 x L 1 F 1 Z X N 0 a W 9 u M 2 F p a S 9 B d X R v U m V t b 3 Z l Z E N v b H V t b n M x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z d G l v b j N h a W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z Y W l p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2 F p a S 9 k Y m 9 f U X V l c 3 R p b 2 4 z Y W l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x U Y X h f U G V y Y 2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O D Y 2 N z g 5 L T I 1 N T Q t N G F i O C 1 i Y 2 Z i L W R h Z T I y Z j d k O G Y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h b F R h e F 9 Q Z X J j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E 4 O j U 0 O j U 1 L j E 1 M z E 3 N D l a I i A v P j x F b n R y e S B U e X B l P S J G a W x s Q 2 9 s d W 1 u V H l w Z X M i I F Z h b H V l P S J z Q m d V R i I g L z 4 8 R W 5 0 c n k g V H l w Z T 0 i R m l s b E N v b H V t b k 5 h b W V z I i B W Y W x 1 Z T 0 i c 1 s m c X V v d D t S Z W d p b 2 4 m c X V v d D s s J n F 1 b 3 Q 7 V G 9 0 Y W x f V G F 4 J n F 1 b 3 Q 7 L C Z x d W 9 0 O 1 B l c m N l b n R h Z 2 V f d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Y W x U Y X h f U G V y Y 2 V u d C 9 B d X R v U m V t b 3 Z l Z E N v b H V t b n M x L n t S Z W d p b 2 4 s M H 0 m c X V v d D s s J n F 1 b 3 Q 7 U 2 V j d G l v b j E v U m V n a W 9 u Y W x U Y X h f U G V y Y 2 V u d C 9 B d X R v U m V t b 3 Z l Z E N v b H V t b n M x L n t U b 3 R h b F 9 U Y X g s M X 0 m c X V v d D s s J n F 1 b 3 Q 7 U 2 V j d G l v b j E v U m V n a W 9 u Y W x U Y X h f U G V y Y 2 V u d C 9 B d X R v U m V t b 3 Z l Z E N v b H V t b n M x L n t Q Z X J j Z W 5 0 Y W d l X 3 R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h b F R h e F 9 Q Z X J j Z W 5 0 L 0 F 1 d G 9 S Z W 1 v d m V k Q 2 9 s d W 1 u c z E u e 1 J l Z 2 l v b i w w f S Z x d W 9 0 O y w m c X V v d D t T Z W N 0 a W 9 u M S 9 S Z W d p b 2 5 h b F R h e F 9 Q Z X J j Z W 5 0 L 0 F 1 d G 9 S Z W 1 v d m V k Q 2 9 s d W 1 u c z E u e 1 R v d G F s X 1 R h e C w x f S Z x d W 9 0 O y w m c X V v d D t T Z W N 0 a W 9 u M S 9 S Z W d p b 2 5 h b F R h e F 9 Q Z X J j Z W 5 0 L 0 F 1 d G 9 S Z W 1 v d m V k Q 2 9 s d W 1 u c z E u e 1 B l c m N l b n R h Z 2 V f d G F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h b F R h e F 9 Q Z X J j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F s V G F 4 X 1 B l c m N l b n Q v U F J P S k V D V F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x U Y X h f U G V y Y 2 V u d C 9 k Y m 9 f U m V n a W 9 u Y W x U Y X h f U G V y Y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A 5 O T M 5 Y i 1 k M D U 3 L T Q 2 N j Q t Y j d h Y y 1 i Z j Y 0 N z d k Y z J i N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3 R p b 2 4 z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3 V D E 5 O j A 3 O j U z L j I w N D U y O D Z a I i A v P j x F b n R y e S B U e X B l P S J G a W x s Q 2 9 s d W 1 u V H l w Z X M i I F Z h b H V l P S J z Q m d V R i I g L z 4 8 R W 5 0 c n k g V H l w Z T 0 i R m l s b E N v b H V t b k 5 h b W V z I i B W Y W x 1 Z T 0 i c 1 s m c X V v d D t D b 3 V u d H J 5 J n F 1 b 3 Q 7 L C Z x d W 9 0 O 1 R v d G F s X 1 N h b G V z J n F 1 b 3 Q 7 L C Z x d W 9 0 O 1 R v d G F s X 0 Z y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z d G l v b j N h L 0 F 1 d G 9 S Z W 1 v d m V k Q 2 9 s d W 1 u c z E u e 0 N v d W 5 0 c n k s M H 0 m c X V v d D s s J n F 1 b 3 Q 7 U 2 V j d G l v b j E v U X V l c 3 R p b 2 4 z Y S 9 B d X R v U m V t b 3 Z l Z E N v b H V t b n M x L n t U b 3 R h b F 9 T Y W x l c y w x f S Z x d W 9 0 O y w m c X V v d D t T Z W N 0 a W 9 u M S 9 R d W V z d G l v b j N h L 0 F 1 d G 9 S Z W 1 v d m V k Q 2 9 s d W 1 u c z E u e 1 R v d G F s X 0 Z y Z W l n a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3 R p b 2 4 z Y S 9 B d X R v U m V t b 3 Z l Z E N v b H V t b n M x L n t D b 3 V u d H J 5 L D B 9 J n F 1 b 3 Q 7 L C Z x d W 9 0 O 1 N l Y 3 R p b 2 4 x L 1 F 1 Z X N 0 a W 9 u M 2 E v Q X V 0 b 1 J l b W 9 2 Z W R D b 2 x 1 b W 5 z M S 5 7 V G 9 0 Y W x f U 2 F s Z X M s M X 0 m c X V v d D s s J n F 1 b 3 Q 7 U 2 V j d G l v b j E v U X V l c 3 R p b 2 4 z Y S 9 B d X R v U m V t b 3 Z l Z E N v b H V t b n M x L n t U b 3 R h b F 9 G c m V p Z 2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z d G l v b j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2 E v U F J P S k V D V F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z Y S 9 k Y m 9 f U X V l c 3 R p b 2 4 z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A u L W G N i v R 6 A X Q p O K 0 P W y A A A A A A I A A A A A A B B m A A A A A Q A A I A A A A O J s 7 G c m M 8 3 s m t l T J 5 e F P D i J 1 S + v 8 b x P / 1 2 o N b t 6 3 t W v A A A A A A 6 A A A A A A g A A I A A A A M q b E H B 7 F b t v R / O t 2 5 b 6 r 4 i / d a Z F s 8 T z 2 4 o 3 T U R G M A q i U A A A A P R c a T g V 1 D d O o 8 G k x s x J 6 a u F 5 0 x u k B 4 3 v j C 6 v I B L Y H O v w y V H a U f p r + F B k F k Q 1 6 u T h j x V h G A U J 5 r 7 R L x J g t A + 0 F q o G Y z E x h 3 0 M m d Z Z a 6 9 M W x 9 Q A A A A O E s E O E J S h Q t q 1 Y T Q n f 8 n n D U R U v l c c e E 2 A y p f G 6 P S R o 6 h N g 5 9 I u r L K Y S b X w l k D B J 4 h R r S L A t o 6 + 9 s e h T 6 L z c E 0 8 = < / D a t a M a s h u p > 
</file>

<file path=customXml/itemProps1.xml><?xml version="1.0" encoding="utf-8"?>
<ds:datastoreItem xmlns:ds="http://schemas.openxmlformats.org/officeDocument/2006/customXml" ds:itemID="{40034A56-87A5-4202-891D-F2DB30A79F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3aPlot</vt:lpstr>
      <vt:lpstr>Question3a</vt:lpstr>
      <vt:lpstr>3bPlot</vt:lpstr>
      <vt:lpstr>Qn_3b_RegionalTax_Percent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Esieboma</dc:creator>
  <cp:lastModifiedBy>Samuel Esieboma</cp:lastModifiedBy>
  <dcterms:created xsi:type="dcterms:W3CDTF">2024-04-26T18:45:04Z</dcterms:created>
  <dcterms:modified xsi:type="dcterms:W3CDTF">2024-05-10T18:16:08Z</dcterms:modified>
</cp:coreProperties>
</file>