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EOVALUE LTD\DATA ANALYSIS TRAINING\SQL PROJECT\"/>
    </mc:Choice>
  </mc:AlternateContent>
  <xr:revisionPtr revIDLastSave="0" documentId="13_ncr:1_{4FBB4E41-5D4A-4BB5-A391-03A8199CAA0B}" xr6:coauthVersionLast="47" xr6:coauthVersionMax="47" xr10:uidLastSave="{00000000-0000-0000-0000-000000000000}"/>
  <bookViews>
    <workbookView xWindow="-120" yWindow="-120" windowWidth="29040" windowHeight="15840" xr2:uid="{06A567DD-3F00-4B86-9888-3D327040A802}"/>
  </bookViews>
  <sheets>
    <sheet name="Dashboard" sheetId="11" r:id="rId1"/>
    <sheet name="4a chart" sheetId="10" r:id="rId2"/>
    <sheet name="Question4a" sheetId="2" r:id="rId3"/>
    <sheet name="4b Chart" sheetId="9" r:id="rId4"/>
    <sheet name="Question4b" sheetId="6" r:id="rId5"/>
    <sheet name="4c Chart" sheetId="8" r:id="rId6"/>
    <sheet name="Question4c" sheetId="4" r:id="rId7"/>
    <sheet name="4dchart" sheetId="7" r:id="rId8"/>
    <sheet name="Question4d" sheetId="5" r:id="rId9"/>
  </sheets>
  <definedNames>
    <definedName name="_xlcn.WorksheetConnection_Question4.xlsxQuestion4a" hidden="1">Question4a[]</definedName>
    <definedName name="_xlcn.WorksheetConnection_Question4.xlsxQuestion4b__2" hidden="1">Question4b__2[]</definedName>
    <definedName name="_xlcn.WorksheetConnection_Question4.xlsxQuestion4c" hidden="1">Question4c[]</definedName>
    <definedName name="_xlcn.WorksheetConnection_Question4.xlsxQuestion4d" hidden="1">Question4d[]</definedName>
    <definedName name="ExternalData_1" localSheetId="2" hidden="1">Question4a!$A$1:$B$46</definedName>
    <definedName name="ExternalData_3" localSheetId="6" hidden="1">Question4c!$A$1:$B$6</definedName>
    <definedName name="ExternalData_4" localSheetId="8" hidden="1">Question4d!$A$1:$B$11</definedName>
    <definedName name="ExternalData_5" localSheetId="4" hidden="1">Question4b!$A$1:$B$6</definedName>
  </definedNames>
  <calcPr calcId="191029"/>
  <pivotCaches>
    <pivotCache cacheId="0" r:id="rId10"/>
    <pivotCache cacheId="1" r:id="rId11"/>
    <pivotCache cacheId="2" r:id="rId12"/>
    <pivotCache cacheId="3" r:id="rId13"/>
    <pivotCache cacheId="4" r:id="rId14"/>
    <pivotCache cacheId="5" r:id="rId15"/>
    <pivotCache cacheId="6" r:id="rId16"/>
    <pivotCache cacheId="7" r:id="rId1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stion4d" name="Question4d" connection="WorksheetConnection_Question 4.xlsx!Question4d"/>
          <x15:modelTable id="Question4c" name="Question4c" connection="WorksheetConnection_Question 4.xlsx!Question4c"/>
          <x15:modelTable id="Question4b__2" name="Question4b__2" connection="WorksheetConnection_Question 4.xlsx!Question4b__2"/>
          <x15:modelTable id="Question4a" name="Question4a" connection="WorksheetConnection_Question 4.xlsx!Question4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9" l="1"/>
  <c r="B101" i="10"/>
  <c r="E55" i="10"/>
  <c r="F55" i="10"/>
  <c r="E56" i="10"/>
  <c r="F56" i="10"/>
  <c r="E57" i="10"/>
  <c r="F57" i="10"/>
  <c r="E58" i="10"/>
  <c r="F58" i="10"/>
  <c r="E59" i="10"/>
  <c r="F59" i="10"/>
  <c r="E60" i="10"/>
  <c r="F60" i="10"/>
  <c r="E61" i="10"/>
  <c r="F61" i="10"/>
  <c r="E62" i="10"/>
  <c r="F62" i="10"/>
  <c r="E63" i="10"/>
  <c r="F63" i="10"/>
  <c r="E64" i="10"/>
  <c r="F64" i="10"/>
  <c r="E65" i="10"/>
  <c r="F65" i="10"/>
  <c r="E66" i="10"/>
  <c r="F66" i="10"/>
  <c r="E67" i="10"/>
  <c r="F67" i="10"/>
  <c r="E68" i="10"/>
  <c r="F68" i="10"/>
  <c r="E69" i="10"/>
  <c r="F69" i="10"/>
  <c r="E70" i="10"/>
  <c r="F70" i="10"/>
  <c r="E71" i="10"/>
  <c r="F71" i="10"/>
  <c r="E72" i="10"/>
  <c r="F72" i="10"/>
  <c r="E73" i="10"/>
  <c r="F73" i="10"/>
  <c r="E74" i="10"/>
  <c r="F74" i="10"/>
  <c r="E75" i="10"/>
  <c r="F75" i="10"/>
  <c r="E76" i="10"/>
  <c r="F76" i="10"/>
  <c r="E77" i="10"/>
  <c r="F77" i="10"/>
  <c r="E78" i="10"/>
  <c r="F78" i="10"/>
  <c r="E79" i="10"/>
  <c r="F79" i="10"/>
  <c r="E80" i="10"/>
  <c r="F80" i="10"/>
  <c r="E81" i="10"/>
  <c r="F81" i="10"/>
  <c r="E82" i="10"/>
  <c r="F82" i="10"/>
  <c r="E83" i="10"/>
  <c r="F83" i="10"/>
  <c r="E84" i="10"/>
  <c r="F84" i="10"/>
  <c r="E85" i="10"/>
  <c r="F85" i="10"/>
  <c r="E86" i="10"/>
  <c r="F86" i="10"/>
  <c r="E87" i="10"/>
  <c r="F87" i="10"/>
  <c r="E88" i="10"/>
  <c r="F88" i="10"/>
  <c r="E89" i="10"/>
  <c r="F89" i="10"/>
  <c r="E90" i="10"/>
  <c r="F90" i="10"/>
  <c r="E91" i="10"/>
  <c r="F91" i="10"/>
  <c r="E92" i="10"/>
  <c r="F92" i="10"/>
  <c r="E93" i="10"/>
  <c r="F93" i="10"/>
  <c r="E94" i="10"/>
  <c r="F94" i="10"/>
  <c r="E95" i="10"/>
  <c r="F95" i="10"/>
  <c r="E96" i="10"/>
  <c r="F96" i="10"/>
  <c r="E97" i="10"/>
  <c r="F97" i="10"/>
  <c r="E98" i="10"/>
  <c r="F98" i="10"/>
  <c r="F54" i="10"/>
  <c r="E54" i="10"/>
  <c r="D15" i="9"/>
  <c r="E15" i="9"/>
  <c r="D16" i="9"/>
  <c r="E16" i="9"/>
  <c r="D17" i="9"/>
  <c r="E17" i="9"/>
  <c r="D18" i="9"/>
  <c r="E18" i="9"/>
  <c r="E14" i="9"/>
  <c r="D14" i="9"/>
  <c r="E15" i="8"/>
  <c r="E16" i="8"/>
  <c r="E17" i="8"/>
  <c r="E18" i="8"/>
  <c r="E14" i="8"/>
  <c r="D15" i="8"/>
  <c r="D16" i="8"/>
  <c r="D17" i="8"/>
  <c r="D18" i="8"/>
  <c r="D14" i="8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E18" i="7"/>
  <c r="D1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45EA69-F1D3-40C8-BFD0-B6AE2ADBA3F7}" keepAlive="1" name="Query - Question4a" description="Connection to the 'Question4a' query in the workbook." type="5" refreshedVersion="8" background="1" saveData="1">
    <dbPr connection="Provider=Microsoft.Mashup.OleDb.1;Data Source=$Workbook$;Location=Question4a;Extended Properties=&quot;&quot;" command="SELECT * FROM [Question4a]"/>
  </connection>
  <connection id="2" xr16:uid="{6A95F1DD-787B-4F4C-98A0-CF8B228516FD}" keepAlive="1" name="Query - Question4b" description="Connection to the 'Question4b' query in the workbook." type="5" refreshedVersion="0" background="1">
    <dbPr connection="Provider=Microsoft.Mashup.OleDb.1;Data Source=$Workbook$;Location=Question4b;Extended Properties=&quot;&quot;" command="SELECT * FROM [Question4b]"/>
  </connection>
  <connection id="3" xr16:uid="{E5DCDD78-F2FD-47B9-B9F8-FF2F615E7E73}" keepAlive="1" name="Query - Question4b (2)" description="Connection to the 'Question4b (2)' query in the workbook." type="5" refreshedVersion="8" background="1" saveData="1">
    <dbPr connection="Provider=Microsoft.Mashup.OleDb.1;Data Source=$Workbook$;Location=&quot;Question4b (2)&quot;;Extended Properties=&quot;&quot;" command="SELECT * FROM [Question4b (2)]"/>
  </connection>
  <connection id="4" xr16:uid="{E3A5CB83-B493-4C43-98EB-0E79CC17BF64}" keepAlive="1" name="Query - Question4c" description="Connection to the 'Question4c' query in the workbook." type="5" refreshedVersion="8" background="1" saveData="1">
    <dbPr connection="Provider=Microsoft.Mashup.OleDb.1;Data Source=$Workbook$;Location=Question4c;Extended Properties=&quot;&quot;" command="SELECT * FROM [Question4c]"/>
  </connection>
  <connection id="5" xr16:uid="{F8E24D98-FDCD-47E4-A7D6-E67873FF2E00}" keepAlive="1" name="Query - Question4d" description="Connection to the 'Question4d' query in the workbook." type="5" refreshedVersion="8" background="1" saveData="1">
    <dbPr connection="Provider=Microsoft.Mashup.OleDb.1;Data Source=$Workbook$;Location=Question4d;Extended Properties=&quot;&quot;" command="SELECT * FROM [Question4d]"/>
  </connection>
  <connection id="6" xr16:uid="{247DDAAE-96C4-43CD-8496-8A09C8778DE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7C84E367-EC9B-4F91-9E31-D6E7530BEA5C}" name="WorksheetConnection_Question 4.xlsx!Question4a" type="102" refreshedVersion="8" minRefreshableVersion="5">
    <extLst>
      <ext xmlns:x15="http://schemas.microsoft.com/office/spreadsheetml/2010/11/main" uri="{DE250136-89BD-433C-8126-D09CA5730AF9}">
        <x15:connection id="Question4a" autoDelete="1">
          <x15:rangePr sourceName="_xlcn.WorksheetConnection_Question4.xlsxQuestion4a"/>
        </x15:connection>
      </ext>
    </extLst>
  </connection>
  <connection id="8" xr16:uid="{3B907838-4323-4B76-8DBD-7144465C9C05}" name="WorksheetConnection_Question 4.xlsx!Question4b__2" type="102" refreshedVersion="8" minRefreshableVersion="5">
    <extLst>
      <ext xmlns:x15="http://schemas.microsoft.com/office/spreadsheetml/2010/11/main" uri="{DE250136-89BD-433C-8126-D09CA5730AF9}">
        <x15:connection id="Question4b__2" autoDelete="1">
          <x15:rangePr sourceName="_xlcn.WorksheetConnection_Question4.xlsxQuestion4b__2"/>
        </x15:connection>
      </ext>
    </extLst>
  </connection>
  <connection id="9" xr16:uid="{FCD7FBDC-F8A0-4E38-9FBF-EF7AB282C286}" name="WorksheetConnection_Question 4.xlsx!Question4c" type="102" refreshedVersion="8" minRefreshableVersion="5">
    <extLst>
      <ext xmlns:x15="http://schemas.microsoft.com/office/spreadsheetml/2010/11/main" uri="{DE250136-89BD-433C-8126-D09CA5730AF9}">
        <x15:connection id="Question4c" autoDelete="1">
          <x15:rangePr sourceName="_xlcn.WorksheetConnection_Question4.xlsxQuestion4c"/>
        </x15:connection>
      </ext>
    </extLst>
  </connection>
  <connection id="10" xr16:uid="{01336724-2F8D-443B-9CF4-58FC541DFF57}" name="WorksheetConnection_Question 4.xlsx!Question4d" type="102" refreshedVersion="8" minRefreshableVersion="5">
    <extLst>
      <ext xmlns:x15="http://schemas.microsoft.com/office/spreadsheetml/2010/11/main" uri="{DE250136-89BD-433C-8126-D09CA5730AF9}">
        <x15:connection id="Question4d" autoDelete="1">
          <x15:rangePr sourceName="_xlcn.WorksheetConnection_Question4.xlsxQuestion4d"/>
        </x15:connection>
      </ext>
    </extLst>
  </connection>
</connections>
</file>

<file path=xl/sharedStrings.xml><?xml version="1.0" encoding="utf-8"?>
<sst xmlns="http://schemas.openxmlformats.org/spreadsheetml/2006/main" count="230" uniqueCount="71">
  <si>
    <t>Country_Territory</t>
  </si>
  <si>
    <t>United_Nations_2015_Estimate</t>
  </si>
  <si>
    <t>Germany</t>
  </si>
  <si>
    <t>United Kingdom</t>
  </si>
  <si>
    <t>France</t>
  </si>
  <si>
    <t>Italy</t>
  </si>
  <si>
    <t>Russia</t>
  </si>
  <si>
    <t>Spain</t>
  </si>
  <si>
    <t>Netherlands</t>
  </si>
  <si>
    <t>Switzerland</t>
  </si>
  <si>
    <t>Poland</t>
  </si>
  <si>
    <t>Belgium</t>
  </si>
  <si>
    <t>Sweden</t>
  </si>
  <si>
    <t>Ireland</t>
  </si>
  <si>
    <t>Norway</t>
  </si>
  <si>
    <t>Austria</t>
  </si>
  <si>
    <t>Denmark</t>
  </si>
  <si>
    <t>Romania</t>
  </si>
  <si>
    <t>Czech Republic</t>
  </si>
  <si>
    <t>Finland</t>
  </si>
  <si>
    <t>Portugal</t>
  </si>
  <si>
    <t>Greece</t>
  </si>
  <si>
    <t>Hungary</t>
  </si>
  <si>
    <t>Ukraine</t>
  </si>
  <si>
    <t>Slovakia</t>
  </si>
  <si>
    <t>Bulgaria</t>
  </si>
  <si>
    <t>Luxembourg</t>
  </si>
  <si>
    <t>Croatia</t>
  </si>
  <si>
    <t>Lithuania</t>
  </si>
  <si>
    <t>Serbia</t>
  </si>
  <si>
    <t>Belarus</t>
  </si>
  <si>
    <t>Slovenia</t>
  </si>
  <si>
    <t>Latvia</t>
  </si>
  <si>
    <t>Estonia</t>
  </si>
  <si>
    <t>Iceland</t>
  </si>
  <si>
    <t>Bosnia and Herzegovina</t>
  </si>
  <si>
    <t>Georgia</t>
  </si>
  <si>
    <t>Albania</t>
  </si>
  <si>
    <t>Malta</t>
  </si>
  <si>
    <t>Moldova</t>
  </si>
  <si>
    <t>North Macedonia</t>
  </si>
  <si>
    <t>Kosovo</t>
  </si>
  <si>
    <t>Monaco</t>
  </si>
  <si>
    <t>Montenegro</t>
  </si>
  <si>
    <t>Liechtenstein</t>
  </si>
  <si>
    <t>Andorra</t>
  </si>
  <si>
    <t>San Marino</t>
  </si>
  <si>
    <t>UN_Region</t>
  </si>
  <si>
    <t>Region_Total</t>
  </si>
  <si>
    <t>Africa</t>
  </si>
  <si>
    <t>Americas</t>
  </si>
  <si>
    <t>Asia</t>
  </si>
  <si>
    <t>Europe</t>
  </si>
  <si>
    <t>Oceania</t>
  </si>
  <si>
    <t>Region_Average</t>
  </si>
  <si>
    <t>World_Bank_2014_Estimate</t>
  </si>
  <si>
    <t>United States</t>
  </si>
  <si>
    <t>China</t>
  </si>
  <si>
    <t>Japan</t>
  </si>
  <si>
    <t>India</t>
  </si>
  <si>
    <t>Canada</t>
  </si>
  <si>
    <t>Sum of World_Bank_2014_Estimate</t>
  </si>
  <si>
    <t>Row Labels</t>
  </si>
  <si>
    <t>Grand Total</t>
  </si>
  <si>
    <t>Sum of Region_Average</t>
  </si>
  <si>
    <t>Sum of Region_Total</t>
  </si>
  <si>
    <t>Sum of United_Nations_2015_Estimate</t>
  </si>
  <si>
    <t>Total</t>
  </si>
  <si>
    <t>IMF</t>
  </si>
  <si>
    <t>World Bank</t>
  </si>
  <si>
    <t>United 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</si>
</sst>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2" borderId="0" xfId="0" applyFill="1"/>
    <xf numFmtId="164" fontId="2" fillId="0" borderId="0" xfId="1" applyNumberFormat="1" applyFont="1"/>
  </cellXfs>
  <cellStyles count="2">
    <cellStyle name="Comma" xfId="1" builtinId="3"/>
    <cellStyle name="Normal" xfId="0" builtinId="0"/>
  </cellStyles>
  <dxfs count="6">
    <dxf>
      <numFmt numFmtId="164" formatCode="_-* #,##0_-;\-* #,##0_-;_-* &quot;-&quot;??_-;_-@_-"/>
    </dxf>
    <dxf>
      <numFmt numFmtId="0" formatCode="General"/>
    </dxf>
    <dxf>
      <numFmt numFmtId="164" formatCode="_-* #,##0_-;\-* #,##0_-;_-* &quot;-&quot;??_-;_-@_-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8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23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Relationship Id="rId22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'4a chart'!$E$54:$E$98</c:f>
              <c:strCache>
                <c:ptCount val="45"/>
                <c:pt idx="0">
                  <c:v>Germany</c:v>
                </c:pt>
                <c:pt idx="1">
                  <c:v>United Kingdom</c:v>
                </c:pt>
                <c:pt idx="2">
                  <c:v>France</c:v>
                </c:pt>
                <c:pt idx="3">
                  <c:v>Italy</c:v>
                </c:pt>
                <c:pt idx="4">
                  <c:v>Russia</c:v>
                </c:pt>
                <c:pt idx="5">
                  <c:v>Spain</c:v>
                </c:pt>
                <c:pt idx="6">
                  <c:v>Netherlands</c:v>
                </c:pt>
                <c:pt idx="7">
                  <c:v>Switzerland</c:v>
                </c:pt>
                <c:pt idx="8">
                  <c:v>Poland</c:v>
                </c:pt>
                <c:pt idx="9">
                  <c:v>Sweden</c:v>
                </c:pt>
                <c:pt idx="10">
                  <c:v>Belgium</c:v>
                </c:pt>
                <c:pt idx="11">
                  <c:v>Ireland</c:v>
                </c:pt>
                <c:pt idx="12">
                  <c:v>Norway</c:v>
                </c:pt>
                <c:pt idx="13">
                  <c:v>Austria</c:v>
                </c:pt>
                <c:pt idx="14">
                  <c:v>Denmark</c:v>
                </c:pt>
                <c:pt idx="15">
                  <c:v>Finland</c:v>
                </c:pt>
                <c:pt idx="16">
                  <c:v>Romania</c:v>
                </c:pt>
                <c:pt idx="17">
                  <c:v>Czech Republic</c:v>
                </c:pt>
                <c:pt idx="18">
                  <c:v>Portugal</c:v>
                </c:pt>
                <c:pt idx="19">
                  <c:v>Greece</c:v>
                </c:pt>
                <c:pt idx="20">
                  <c:v>Ukraine</c:v>
                </c:pt>
                <c:pt idx="21">
                  <c:v>Hungary</c:v>
                </c:pt>
                <c:pt idx="22">
                  <c:v>Slovakia</c:v>
                </c:pt>
                <c:pt idx="23">
                  <c:v>Luxembourg</c:v>
                </c:pt>
                <c:pt idx="24">
                  <c:v>Bulgaria</c:v>
                </c:pt>
                <c:pt idx="25">
                  <c:v>Croatia</c:v>
                </c:pt>
                <c:pt idx="26">
                  <c:v>Belarus</c:v>
                </c:pt>
                <c:pt idx="27">
                  <c:v>Lithuania</c:v>
                </c:pt>
                <c:pt idx="28">
                  <c:v>Serbia</c:v>
                </c:pt>
                <c:pt idx="29">
                  <c:v>Slovenia</c:v>
                </c:pt>
                <c:pt idx="30">
                  <c:v>Latvia</c:v>
                </c:pt>
                <c:pt idx="31">
                  <c:v>Estonia</c:v>
                </c:pt>
                <c:pt idx="32">
                  <c:v>Iceland</c:v>
                </c:pt>
                <c:pt idx="33">
                  <c:v>Bosnia and Herzegovina</c:v>
                </c:pt>
                <c:pt idx="34">
                  <c:v>Georgia</c:v>
                </c:pt>
                <c:pt idx="35">
                  <c:v>Albania</c:v>
                </c:pt>
                <c:pt idx="36">
                  <c:v>Malta</c:v>
                </c:pt>
                <c:pt idx="37">
                  <c:v>North Macedonia</c:v>
                </c:pt>
                <c:pt idx="38">
                  <c:v>Moldova</c:v>
                </c:pt>
                <c:pt idx="39">
                  <c:v>Kosovo</c:v>
                </c:pt>
                <c:pt idx="40">
                  <c:v>Monaco</c:v>
                </c:pt>
                <c:pt idx="41">
                  <c:v>Liechtenstein</c:v>
                </c:pt>
                <c:pt idx="42">
                  <c:v>Montenegro</c:v>
                </c:pt>
                <c:pt idx="43">
                  <c:v>Andorra</c:v>
                </c:pt>
                <c:pt idx="44">
                  <c:v>San Marino</c:v>
                </c:pt>
              </c:strCache>
            </c:strRef>
          </c:cat>
          <c:val>
            <c:numRef>
              <c:f>'4a chart'!$F$54:$F$98</c:f>
              <c:numCache>
                <c:formatCode>0.00</c:formatCode>
                <c:ptCount val="45"/>
                <c:pt idx="0">
                  <c:v>4.2599349999999996</c:v>
                </c:pt>
                <c:pt idx="1">
                  <c:v>3.1313780000000002</c:v>
                </c:pt>
                <c:pt idx="2">
                  <c:v>2.9578799999999998</c:v>
                </c:pt>
                <c:pt idx="3">
                  <c:v>2.1077029999999999</c:v>
                </c:pt>
                <c:pt idx="4">
                  <c:v>1.7787820000000001</c:v>
                </c:pt>
                <c:pt idx="5">
                  <c:v>1.427381</c:v>
                </c:pt>
                <c:pt idx="6">
                  <c:v>1.0128470000000001</c:v>
                </c:pt>
                <c:pt idx="7">
                  <c:v>0.81286700000000001</c:v>
                </c:pt>
                <c:pt idx="8">
                  <c:v>0.67944199999999999</c:v>
                </c:pt>
                <c:pt idx="9">
                  <c:v>0.63566400000000001</c:v>
                </c:pt>
                <c:pt idx="10">
                  <c:v>0.59410399999999997</c:v>
                </c:pt>
                <c:pt idx="11">
                  <c:v>0.50418300000000005</c:v>
                </c:pt>
                <c:pt idx="12">
                  <c:v>0.48217500000000002</c:v>
                </c:pt>
                <c:pt idx="13">
                  <c:v>0.48036800000000002</c:v>
                </c:pt>
                <c:pt idx="14">
                  <c:v>0.39830300000000002</c:v>
                </c:pt>
                <c:pt idx="15">
                  <c:v>0.29730200000000001</c:v>
                </c:pt>
                <c:pt idx="16">
                  <c:v>0.28408600000000001</c:v>
                </c:pt>
                <c:pt idx="17">
                  <c:v>0.28177799999999997</c:v>
                </c:pt>
                <c:pt idx="18">
                  <c:v>0.25366300000000003</c:v>
                </c:pt>
                <c:pt idx="19">
                  <c:v>0.21487400000000001</c:v>
                </c:pt>
                <c:pt idx="20">
                  <c:v>0.20008600000000001</c:v>
                </c:pt>
                <c:pt idx="21">
                  <c:v>0.18184800000000001</c:v>
                </c:pt>
                <c:pt idx="22">
                  <c:v>0.11652700000000001</c:v>
                </c:pt>
                <c:pt idx="23">
                  <c:v>8.5505999999999999E-2</c:v>
                </c:pt>
                <c:pt idx="24">
                  <c:v>8.4057999999999994E-2</c:v>
                </c:pt>
                <c:pt idx="25">
                  <c:v>6.8955000000000002E-2</c:v>
                </c:pt>
                <c:pt idx="26">
                  <c:v>6.8206000000000003E-2</c:v>
                </c:pt>
                <c:pt idx="27">
                  <c:v>6.6445000000000004E-2</c:v>
                </c:pt>
                <c:pt idx="28">
                  <c:v>6.3067999999999999E-2</c:v>
                </c:pt>
                <c:pt idx="29">
                  <c:v>6.1748999999999998E-2</c:v>
                </c:pt>
                <c:pt idx="30">
                  <c:v>3.9854000000000001E-2</c:v>
                </c:pt>
                <c:pt idx="31">
                  <c:v>3.7191000000000002E-2</c:v>
                </c:pt>
                <c:pt idx="32">
                  <c:v>2.5602E-2</c:v>
                </c:pt>
                <c:pt idx="33">
                  <c:v>2.3365E-2</c:v>
                </c:pt>
                <c:pt idx="34">
                  <c:v>1.8696000000000001E-2</c:v>
                </c:pt>
                <c:pt idx="35">
                  <c:v>1.8259999999999998E-2</c:v>
                </c:pt>
                <c:pt idx="36">
                  <c:v>1.7721000000000001E-2</c:v>
                </c:pt>
                <c:pt idx="37">
                  <c:v>1.3880999999999999E-2</c:v>
                </c:pt>
                <c:pt idx="38">
                  <c:v>1.3679999999999999E-2</c:v>
                </c:pt>
                <c:pt idx="39">
                  <c:v>9.4120000000000002E-3</c:v>
                </c:pt>
                <c:pt idx="40">
                  <c:v>8.5959999999999995E-3</c:v>
                </c:pt>
                <c:pt idx="41">
                  <c:v>6.6080000000000002E-3</c:v>
                </c:pt>
                <c:pt idx="42">
                  <c:v>5.8089999999999999E-3</c:v>
                </c:pt>
                <c:pt idx="43">
                  <c:v>3.3249999999999998E-3</c:v>
                </c:pt>
                <c:pt idx="44">
                  <c:v>1.702E-3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15-4F6B-BDAD-07E1B2D8F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3724032"/>
        <c:axId val="593721152"/>
      </c:barChart>
      <c:catAx>
        <c:axId val="593724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93721152"/>
        <c:crosses val="autoZero"/>
        <c:auto val="1"/>
        <c:lblAlgn val="ctr"/>
        <c:lblOffset val="100"/>
        <c:noMultiLvlLbl val="0"/>
      </c:catAx>
      <c:valAx>
        <c:axId val="59372115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9372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'4b Chart'!$D$14:$D$18</c:f>
              <c:strCache>
                <c:ptCount val="5"/>
                <c:pt idx="0">
                  <c:v>Oceania</c:v>
                </c:pt>
                <c:pt idx="1">
                  <c:v>Africa</c:v>
                </c:pt>
                <c:pt idx="2">
                  <c:v>Europe</c:v>
                </c:pt>
                <c:pt idx="3">
                  <c:v>Americas</c:v>
                </c:pt>
                <c:pt idx="4">
                  <c:v>Asia</c:v>
                </c:pt>
              </c:strCache>
            </c:strRef>
          </c:cat>
          <c:val>
            <c:numRef>
              <c:f>'4b Chart'!$E$14:$E$18</c:f>
              <c:numCache>
                <c:formatCode>0.00</c:formatCode>
                <c:ptCount val="5"/>
                <c:pt idx="0">
                  <c:v>1.962782</c:v>
                </c:pt>
                <c:pt idx="1">
                  <c:v>2.9380099999999998</c:v>
                </c:pt>
                <c:pt idx="2">
                  <c:v>23.750533999999998</c:v>
                </c:pt>
                <c:pt idx="3">
                  <c:v>33.505873999999999</c:v>
                </c:pt>
                <c:pt idx="4">
                  <c:v>37.019953000000001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4-4875-A360-BC091A7337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86347520"/>
        <c:axId val="286348000"/>
      </c:barChart>
      <c:catAx>
        <c:axId val="286347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86348000"/>
        <c:crosses val="autoZero"/>
        <c:auto val="1"/>
        <c:lblAlgn val="ctr"/>
        <c:lblOffset val="100"/>
        <c:noMultiLvlLbl val="0"/>
      </c:catAx>
      <c:valAx>
        <c:axId val="286348000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28634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A6-44AF-8BAA-7498160C26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A6-44AF-8BAA-7498160C26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A6-44AF-8BAA-7498160C26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A6-44AF-8BAA-7498160C26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CA6-44AF-8BAA-7498160C26D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G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ACA6-44AF-8BAA-7498160C26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'4c Chart'!$D$14:$D$18</c:f>
              <c:strCache>
                <c:ptCount val="5"/>
                <c:pt idx="0">
                  <c:v>Africa</c:v>
                </c:pt>
                <c:pt idx="1">
                  <c:v>Americas</c:v>
                </c:pt>
                <c:pt idx="2">
                  <c:v>Asia</c:v>
                </c:pt>
                <c:pt idx="3">
                  <c:v>Europe</c:v>
                </c:pt>
                <c:pt idx="4">
                  <c:v>Oceania</c:v>
                </c:pt>
              </c:strCache>
            </c:strRef>
          </c:cat>
          <c:val>
            <c:numRef>
              <c:f>'4c Chart'!$E$14:$E$18</c:f>
              <c:numCache>
                <c:formatCode>0.00</c:formatCode>
                <c:ptCount val="5"/>
                <c:pt idx="0">
                  <c:v>254.12700000000001</c:v>
                </c:pt>
                <c:pt idx="1">
                  <c:v>2742.2220000000002</c:v>
                </c:pt>
                <c:pt idx="2">
                  <c:v>1582.4090000000001</c:v>
                </c:pt>
                <c:pt idx="3">
                  <c:v>999.98900000000003</c:v>
                </c:pt>
                <c:pt idx="4">
                  <c:v>961.32600000000002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CA6-44AF-8BAA-7498160C26D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'4dchart'!$D$18:$D$27</c:f>
              <c:strCache>
                <c:ptCount val="10"/>
                <c:pt idx="0">
                  <c:v>United States</c:v>
                </c:pt>
                <c:pt idx="1">
                  <c:v>China</c:v>
                </c:pt>
                <c:pt idx="2">
                  <c:v>Japan</c:v>
                </c:pt>
                <c:pt idx="3">
                  <c:v>Germany</c:v>
                </c:pt>
                <c:pt idx="4">
                  <c:v>India</c:v>
                </c:pt>
                <c:pt idx="5">
                  <c:v>United Kingdom</c:v>
                </c:pt>
                <c:pt idx="6">
                  <c:v>France</c:v>
                </c:pt>
                <c:pt idx="7">
                  <c:v>Russia</c:v>
                </c:pt>
                <c:pt idx="8">
                  <c:v>Canada</c:v>
                </c:pt>
                <c:pt idx="9">
                  <c:v>Italy</c:v>
                </c:pt>
              </c:strCache>
            </c:strRef>
          </c:cat>
          <c:val>
            <c:numRef>
              <c:f>'4dchart'!$E$18:$E$27</c:f>
              <c:numCache>
                <c:formatCode>0.00</c:formatCode>
                <c:ptCount val="10"/>
                <c:pt idx="0">
                  <c:v>25.462700000000002</c:v>
                </c:pt>
                <c:pt idx="1">
                  <c:v>17.963170999999999</c:v>
                </c:pt>
                <c:pt idx="2">
                  <c:v>4.231141</c:v>
                </c:pt>
                <c:pt idx="3">
                  <c:v>4.0721920000000003</c:v>
                </c:pt>
                <c:pt idx="4">
                  <c:v>3.3850899999999999</c:v>
                </c:pt>
                <c:pt idx="5">
                  <c:v>3.070668</c:v>
                </c:pt>
                <c:pt idx="6">
                  <c:v>2.782905</c:v>
                </c:pt>
                <c:pt idx="7">
                  <c:v>2.2404220000000001</c:v>
                </c:pt>
                <c:pt idx="8">
                  <c:v>2.13984</c:v>
                </c:pt>
                <c:pt idx="9">
                  <c:v>2.0104320000000002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5-4F2B-A8D6-275C15C6B8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63978735"/>
        <c:axId val="1163978255"/>
      </c:barChart>
      <c:catAx>
        <c:axId val="116397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63978255"/>
        <c:crosses val="autoZero"/>
        <c:auto val="1"/>
        <c:lblAlgn val="ctr"/>
        <c:lblOffset val="100"/>
        <c:noMultiLvlLbl val="0"/>
      </c:catAx>
      <c:valAx>
        <c:axId val="1163978255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16397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'4a chart'!$E$54:$E$98</c:f>
              <c:strCache>
                <c:ptCount val="45"/>
                <c:pt idx="0">
                  <c:v>Germany</c:v>
                </c:pt>
                <c:pt idx="1">
                  <c:v>United Kingdom</c:v>
                </c:pt>
                <c:pt idx="2">
                  <c:v>France</c:v>
                </c:pt>
                <c:pt idx="3">
                  <c:v>Italy</c:v>
                </c:pt>
                <c:pt idx="4">
                  <c:v>Russia</c:v>
                </c:pt>
                <c:pt idx="5">
                  <c:v>Spain</c:v>
                </c:pt>
                <c:pt idx="6">
                  <c:v>Netherlands</c:v>
                </c:pt>
                <c:pt idx="7">
                  <c:v>Switzerland</c:v>
                </c:pt>
                <c:pt idx="8">
                  <c:v>Poland</c:v>
                </c:pt>
                <c:pt idx="9">
                  <c:v>Sweden</c:v>
                </c:pt>
                <c:pt idx="10">
                  <c:v>Belgium</c:v>
                </c:pt>
                <c:pt idx="11">
                  <c:v>Ireland</c:v>
                </c:pt>
                <c:pt idx="12">
                  <c:v>Norway</c:v>
                </c:pt>
                <c:pt idx="13">
                  <c:v>Austria</c:v>
                </c:pt>
                <c:pt idx="14">
                  <c:v>Denmark</c:v>
                </c:pt>
                <c:pt idx="15">
                  <c:v>Finland</c:v>
                </c:pt>
                <c:pt idx="16">
                  <c:v>Romania</c:v>
                </c:pt>
                <c:pt idx="17">
                  <c:v>Czech Republic</c:v>
                </c:pt>
                <c:pt idx="18">
                  <c:v>Portugal</c:v>
                </c:pt>
                <c:pt idx="19">
                  <c:v>Greece</c:v>
                </c:pt>
                <c:pt idx="20">
                  <c:v>Ukraine</c:v>
                </c:pt>
                <c:pt idx="21">
                  <c:v>Hungary</c:v>
                </c:pt>
                <c:pt idx="22">
                  <c:v>Slovakia</c:v>
                </c:pt>
                <c:pt idx="23">
                  <c:v>Luxembourg</c:v>
                </c:pt>
                <c:pt idx="24">
                  <c:v>Bulgaria</c:v>
                </c:pt>
                <c:pt idx="25">
                  <c:v>Croatia</c:v>
                </c:pt>
                <c:pt idx="26">
                  <c:v>Belarus</c:v>
                </c:pt>
                <c:pt idx="27">
                  <c:v>Lithuania</c:v>
                </c:pt>
                <c:pt idx="28">
                  <c:v>Serbia</c:v>
                </c:pt>
                <c:pt idx="29">
                  <c:v>Slovenia</c:v>
                </c:pt>
                <c:pt idx="30">
                  <c:v>Latvia</c:v>
                </c:pt>
                <c:pt idx="31">
                  <c:v>Estonia</c:v>
                </c:pt>
                <c:pt idx="32">
                  <c:v>Iceland</c:v>
                </c:pt>
                <c:pt idx="33">
                  <c:v>Bosnia and Herzegovina</c:v>
                </c:pt>
                <c:pt idx="34">
                  <c:v>Georgia</c:v>
                </c:pt>
                <c:pt idx="35">
                  <c:v>Albania</c:v>
                </c:pt>
                <c:pt idx="36">
                  <c:v>Malta</c:v>
                </c:pt>
                <c:pt idx="37">
                  <c:v>North Macedonia</c:v>
                </c:pt>
                <c:pt idx="38">
                  <c:v>Moldova</c:v>
                </c:pt>
                <c:pt idx="39">
                  <c:v>Kosovo</c:v>
                </c:pt>
                <c:pt idx="40">
                  <c:v>Monaco</c:v>
                </c:pt>
                <c:pt idx="41">
                  <c:v>Liechtenstein</c:v>
                </c:pt>
                <c:pt idx="42">
                  <c:v>Montenegro</c:v>
                </c:pt>
                <c:pt idx="43">
                  <c:v>Andorra</c:v>
                </c:pt>
                <c:pt idx="44">
                  <c:v>San Marino</c:v>
                </c:pt>
              </c:strCache>
            </c:strRef>
          </c:cat>
          <c:val>
            <c:numRef>
              <c:f>'4a chart'!$F$54:$F$98</c:f>
              <c:numCache>
                <c:formatCode>0.00</c:formatCode>
                <c:ptCount val="45"/>
                <c:pt idx="0">
                  <c:v>4.2599349999999996</c:v>
                </c:pt>
                <c:pt idx="1">
                  <c:v>3.1313780000000002</c:v>
                </c:pt>
                <c:pt idx="2">
                  <c:v>2.9578799999999998</c:v>
                </c:pt>
                <c:pt idx="3">
                  <c:v>2.1077029999999999</c:v>
                </c:pt>
                <c:pt idx="4">
                  <c:v>1.7787820000000001</c:v>
                </c:pt>
                <c:pt idx="5">
                  <c:v>1.427381</c:v>
                </c:pt>
                <c:pt idx="6">
                  <c:v>1.0128470000000001</c:v>
                </c:pt>
                <c:pt idx="7">
                  <c:v>0.81286700000000001</c:v>
                </c:pt>
                <c:pt idx="8">
                  <c:v>0.67944199999999999</c:v>
                </c:pt>
                <c:pt idx="9">
                  <c:v>0.63566400000000001</c:v>
                </c:pt>
                <c:pt idx="10">
                  <c:v>0.59410399999999997</c:v>
                </c:pt>
                <c:pt idx="11">
                  <c:v>0.50418300000000005</c:v>
                </c:pt>
                <c:pt idx="12">
                  <c:v>0.48217500000000002</c:v>
                </c:pt>
                <c:pt idx="13">
                  <c:v>0.48036800000000002</c:v>
                </c:pt>
                <c:pt idx="14">
                  <c:v>0.39830300000000002</c:v>
                </c:pt>
                <c:pt idx="15">
                  <c:v>0.29730200000000001</c:v>
                </c:pt>
                <c:pt idx="16">
                  <c:v>0.28408600000000001</c:v>
                </c:pt>
                <c:pt idx="17">
                  <c:v>0.28177799999999997</c:v>
                </c:pt>
                <c:pt idx="18">
                  <c:v>0.25366300000000003</c:v>
                </c:pt>
                <c:pt idx="19">
                  <c:v>0.21487400000000001</c:v>
                </c:pt>
                <c:pt idx="20">
                  <c:v>0.20008600000000001</c:v>
                </c:pt>
                <c:pt idx="21">
                  <c:v>0.18184800000000001</c:v>
                </c:pt>
                <c:pt idx="22">
                  <c:v>0.11652700000000001</c:v>
                </c:pt>
                <c:pt idx="23">
                  <c:v>8.5505999999999999E-2</c:v>
                </c:pt>
                <c:pt idx="24">
                  <c:v>8.4057999999999994E-2</c:v>
                </c:pt>
                <c:pt idx="25">
                  <c:v>6.8955000000000002E-2</c:v>
                </c:pt>
                <c:pt idx="26">
                  <c:v>6.8206000000000003E-2</c:v>
                </c:pt>
                <c:pt idx="27">
                  <c:v>6.6445000000000004E-2</c:v>
                </c:pt>
                <c:pt idx="28">
                  <c:v>6.3067999999999999E-2</c:v>
                </c:pt>
                <c:pt idx="29">
                  <c:v>6.1748999999999998E-2</c:v>
                </c:pt>
                <c:pt idx="30">
                  <c:v>3.9854000000000001E-2</c:v>
                </c:pt>
                <c:pt idx="31">
                  <c:v>3.7191000000000002E-2</c:v>
                </c:pt>
                <c:pt idx="32">
                  <c:v>2.5602E-2</c:v>
                </c:pt>
                <c:pt idx="33">
                  <c:v>2.3365E-2</c:v>
                </c:pt>
                <c:pt idx="34">
                  <c:v>1.8696000000000001E-2</c:v>
                </c:pt>
                <c:pt idx="35">
                  <c:v>1.8259999999999998E-2</c:v>
                </c:pt>
                <c:pt idx="36">
                  <c:v>1.7721000000000001E-2</c:v>
                </c:pt>
                <c:pt idx="37">
                  <c:v>1.3880999999999999E-2</c:v>
                </c:pt>
                <c:pt idx="38">
                  <c:v>1.3679999999999999E-2</c:v>
                </c:pt>
                <c:pt idx="39">
                  <c:v>9.4120000000000002E-3</c:v>
                </c:pt>
                <c:pt idx="40">
                  <c:v>8.5959999999999995E-3</c:v>
                </c:pt>
                <c:pt idx="41">
                  <c:v>6.6080000000000002E-3</c:v>
                </c:pt>
                <c:pt idx="42">
                  <c:v>5.8089999999999999E-3</c:v>
                </c:pt>
                <c:pt idx="43">
                  <c:v>3.3249999999999998E-3</c:v>
                </c:pt>
                <c:pt idx="44">
                  <c:v>1.702E-3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D-4748-991E-608E0C62C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3724032"/>
        <c:axId val="593721152"/>
      </c:barChart>
      <c:catAx>
        <c:axId val="593724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93721152"/>
        <c:crosses val="autoZero"/>
        <c:auto val="1"/>
        <c:lblAlgn val="ctr"/>
        <c:lblOffset val="100"/>
        <c:noMultiLvlLbl val="0"/>
      </c:catAx>
      <c:valAx>
        <c:axId val="59372115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9372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99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'4b Chart'!$D$14:$D$18</c:f>
              <c:strCache>
                <c:ptCount val="5"/>
                <c:pt idx="0">
                  <c:v>Oceania</c:v>
                </c:pt>
                <c:pt idx="1">
                  <c:v>Africa</c:v>
                </c:pt>
                <c:pt idx="2">
                  <c:v>Europe</c:v>
                </c:pt>
                <c:pt idx="3">
                  <c:v>Americas</c:v>
                </c:pt>
                <c:pt idx="4">
                  <c:v>Asia</c:v>
                </c:pt>
              </c:strCache>
            </c:strRef>
          </c:cat>
          <c:val>
            <c:numRef>
              <c:f>'4b Chart'!$E$14:$E$18</c:f>
              <c:numCache>
                <c:formatCode>0.00</c:formatCode>
                <c:ptCount val="5"/>
                <c:pt idx="0">
                  <c:v>1.962782</c:v>
                </c:pt>
                <c:pt idx="1">
                  <c:v>2.9380099999999998</c:v>
                </c:pt>
                <c:pt idx="2">
                  <c:v>23.750533999999998</c:v>
                </c:pt>
                <c:pt idx="3">
                  <c:v>33.505873999999999</c:v>
                </c:pt>
                <c:pt idx="4">
                  <c:v>37.019953000000001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9-4B91-B6BA-17E246BB87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86347520"/>
        <c:axId val="286348000"/>
      </c:barChart>
      <c:catAx>
        <c:axId val="286347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86348000"/>
        <c:crosses val="autoZero"/>
        <c:auto val="1"/>
        <c:lblAlgn val="ctr"/>
        <c:lblOffset val="100"/>
        <c:noMultiLvlLbl val="0"/>
      </c:catAx>
      <c:valAx>
        <c:axId val="286348000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28634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67-4721-9D29-F87C01B31F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67-4721-9D29-F87C01B31F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567-4721-9D29-F87C01B31F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567-4721-9D29-F87C01B31F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567-4721-9D29-F87C01B31FB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G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A567-4721-9D29-F87C01B31F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'4c Chart'!$D$14:$D$18</c:f>
              <c:strCache>
                <c:ptCount val="5"/>
                <c:pt idx="0">
                  <c:v>Africa</c:v>
                </c:pt>
                <c:pt idx="1">
                  <c:v>Americas</c:v>
                </c:pt>
                <c:pt idx="2">
                  <c:v>Asia</c:v>
                </c:pt>
                <c:pt idx="3">
                  <c:v>Europe</c:v>
                </c:pt>
                <c:pt idx="4">
                  <c:v>Oceania</c:v>
                </c:pt>
              </c:strCache>
            </c:strRef>
          </c:cat>
          <c:val>
            <c:numRef>
              <c:f>'4c Chart'!$E$14:$E$18</c:f>
              <c:numCache>
                <c:formatCode>0.00</c:formatCode>
                <c:ptCount val="5"/>
                <c:pt idx="0">
                  <c:v>254.12700000000001</c:v>
                </c:pt>
                <c:pt idx="1">
                  <c:v>2742.2220000000002</c:v>
                </c:pt>
                <c:pt idx="2">
                  <c:v>1582.4090000000001</c:v>
                </c:pt>
                <c:pt idx="3">
                  <c:v>999.98900000000003</c:v>
                </c:pt>
                <c:pt idx="4">
                  <c:v>961.32600000000002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9-4A3C-8B60-D5DD697C9B3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'4dchart'!$D$18:$D$27</c:f>
              <c:strCache>
                <c:ptCount val="10"/>
                <c:pt idx="0">
                  <c:v>United States</c:v>
                </c:pt>
                <c:pt idx="1">
                  <c:v>China</c:v>
                </c:pt>
                <c:pt idx="2">
                  <c:v>Japan</c:v>
                </c:pt>
                <c:pt idx="3">
                  <c:v>Germany</c:v>
                </c:pt>
                <c:pt idx="4">
                  <c:v>India</c:v>
                </c:pt>
                <c:pt idx="5">
                  <c:v>United Kingdom</c:v>
                </c:pt>
                <c:pt idx="6">
                  <c:v>France</c:v>
                </c:pt>
                <c:pt idx="7">
                  <c:v>Russia</c:v>
                </c:pt>
                <c:pt idx="8">
                  <c:v>Canada</c:v>
                </c:pt>
                <c:pt idx="9">
                  <c:v>Italy</c:v>
                </c:pt>
              </c:strCache>
            </c:strRef>
          </c:cat>
          <c:val>
            <c:numRef>
              <c:f>'4dchart'!$E$18:$E$27</c:f>
              <c:numCache>
                <c:formatCode>0.00</c:formatCode>
                <c:ptCount val="10"/>
                <c:pt idx="0">
                  <c:v>25.462700000000002</c:v>
                </c:pt>
                <c:pt idx="1">
                  <c:v>17.963170999999999</c:v>
                </c:pt>
                <c:pt idx="2">
                  <c:v>4.231141</c:v>
                </c:pt>
                <c:pt idx="3">
                  <c:v>4.0721920000000003</c:v>
                </c:pt>
                <c:pt idx="4">
                  <c:v>3.3850899999999999</c:v>
                </c:pt>
                <c:pt idx="5">
                  <c:v>3.070668</c:v>
                </c:pt>
                <c:pt idx="6">
                  <c:v>2.782905</c:v>
                </c:pt>
                <c:pt idx="7">
                  <c:v>2.2404220000000001</c:v>
                </c:pt>
                <c:pt idx="8">
                  <c:v>2.13984</c:v>
                </c:pt>
                <c:pt idx="9">
                  <c:v>2.0104320000000002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7-4AA2-AE46-7D88C49B0F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63978735"/>
        <c:axId val="1163978255"/>
      </c:barChart>
      <c:catAx>
        <c:axId val="116397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63978255"/>
        <c:crosses val="autoZero"/>
        <c:auto val="1"/>
        <c:lblAlgn val="ctr"/>
        <c:lblOffset val="100"/>
        <c:noMultiLvlLbl val="0"/>
      </c:catAx>
      <c:valAx>
        <c:axId val="1163978255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16397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180975</xdr:rowOff>
    </xdr:from>
    <xdr:to>
      <xdr:col>19</xdr:col>
      <xdr:colOff>180975</xdr:colOff>
      <xdr:row>40</xdr:row>
      <xdr:rowOff>123825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63E612D-5FE2-4B83-8C3B-2A461B258D73}"/>
            </a:ext>
          </a:extLst>
        </xdr:cNvPr>
        <xdr:cNvSpPr/>
      </xdr:nvSpPr>
      <xdr:spPr>
        <a:xfrm>
          <a:off x="57150" y="371475"/>
          <a:ext cx="11706225" cy="7372350"/>
        </a:xfrm>
        <a:prstGeom prst="rect">
          <a:avLst/>
        </a:prstGeom>
        <a:noFill/>
        <a:ln w="3175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0</xdr:col>
      <xdr:colOff>85725</xdr:colOff>
      <xdr:row>23</xdr:row>
      <xdr:rowOff>180975</xdr:rowOff>
    </xdr:from>
    <xdr:to>
      <xdr:col>7</xdr:col>
      <xdr:colOff>498525</xdr:colOff>
      <xdr:row>40</xdr:row>
      <xdr:rowOff>104775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B576F1E0-1437-414B-BBED-09574F8E516B}"/>
            </a:ext>
          </a:extLst>
        </xdr:cNvPr>
        <xdr:cNvSpPr/>
      </xdr:nvSpPr>
      <xdr:spPr>
        <a:xfrm>
          <a:off x="85725" y="4562475"/>
          <a:ext cx="4680000" cy="31623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3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NG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523875</xdr:colOff>
      <xdr:row>23</xdr:row>
      <xdr:rowOff>180975</xdr:rowOff>
    </xdr:from>
    <xdr:to>
      <xdr:col>15</xdr:col>
      <xdr:colOff>327075</xdr:colOff>
      <xdr:row>40</xdr:row>
      <xdr:rowOff>104775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7BDED043-2ABF-42F3-9356-892E779523C2}"/>
            </a:ext>
          </a:extLst>
        </xdr:cNvPr>
        <xdr:cNvSpPr/>
      </xdr:nvSpPr>
      <xdr:spPr>
        <a:xfrm>
          <a:off x="4791075" y="4562475"/>
          <a:ext cx="4680000" cy="31623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3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NG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514350</xdr:colOff>
      <xdr:row>7</xdr:row>
      <xdr:rowOff>19048</xdr:rowOff>
    </xdr:from>
    <xdr:to>
      <xdr:col>15</xdr:col>
      <xdr:colOff>317550</xdr:colOff>
      <xdr:row>23</xdr:row>
      <xdr:rowOff>133348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D115AE67-6C54-4301-B219-B890A785835C}"/>
            </a:ext>
          </a:extLst>
        </xdr:cNvPr>
        <xdr:cNvSpPr/>
      </xdr:nvSpPr>
      <xdr:spPr>
        <a:xfrm>
          <a:off x="4781550" y="1352548"/>
          <a:ext cx="4680000" cy="31623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3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NG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66675</xdr:colOff>
      <xdr:row>7</xdr:row>
      <xdr:rowOff>19048</xdr:rowOff>
    </xdr:from>
    <xdr:to>
      <xdr:col>7</xdr:col>
      <xdr:colOff>479475</xdr:colOff>
      <xdr:row>23</xdr:row>
      <xdr:rowOff>133348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6A47D6B4-DCCC-494F-9A29-068F1FD51152}"/>
            </a:ext>
          </a:extLst>
        </xdr:cNvPr>
        <xdr:cNvSpPr/>
      </xdr:nvSpPr>
      <xdr:spPr>
        <a:xfrm>
          <a:off x="66675" y="1352548"/>
          <a:ext cx="4680000" cy="31623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3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NG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152400</xdr:colOff>
      <xdr:row>7</xdr:row>
      <xdr:rowOff>104775</xdr:rowOff>
    </xdr:from>
    <xdr:to>
      <xdr:col>7</xdr:col>
      <xdr:colOff>152400</xdr:colOff>
      <xdr:row>8</xdr:row>
      <xdr:rowOff>161926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515A60D-3BFC-4AE4-8C38-B56CBFC7758D}"/>
            </a:ext>
          </a:extLst>
        </xdr:cNvPr>
        <xdr:cNvSpPr txBox="1"/>
      </xdr:nvSpPr>
      <xdr:spPr>
        <a:xfrm>
          <a:off x="152400" y="1438275"/>
          <a:ext cx="4267200" cy="2476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/>
            <a:t>United</a:t>
          </a:r>
          <a:r>
            <a:rPr lang="en-US" sz="1200" b="1" baseline="0"/>
            <a:t> Nations Estimate for each Country in Europe - ('000,000)</a:t>
          </a:r>
          <a:endParaRPr lang="en-NG" sz="1200" b="1"/>
        </a:p>
      </xdr:txBody>
    </xdr:sp>
    <xdr:clientData/>
  </xdr:twoCellAnchor>
  <xdr:twoCellAnchor>
    <xdr:from>
      <xdr:col>7</xdr:col>
      <xdr:colOff>514350</xdr:colOff>
      <xdr:row>24</xdr:row>
      <xdr:rowOff>95250</xdr:rowOff>
    </xdr:from>
    <xdr:to>
      <xdr:col>15</xdr:col>
      <xdr:colOff>276225</xdr:colOff>
      <xdr:row>25</xdr:row>
      <xdr:rowOff>152401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D14A83A-2FE3-4375-B058-DE1DE29E071F}"/>
            </a:ext>
          </a:extLst>
        </xdr:cNvPr>
        <xdr:cNvSpPr txBox="1"/>
      </xdr:nvSpPr>
      <xdr:spPr>
        <a:xfrm>
          <a:off x="4781550" y="4667250"/>
          <a:ext cx="4638675" cy="2476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/>
            <a:t>Country Territory with total World Bank Estimate greater than 2000000 </a:t>
          </a:r>
          <a:endParaRPr lang="en-NG" sz="1200" b="1"/>
        </a:p>
      </xdr:txBody>
    </xdr:sp>
    <xdr:clientData/>
  </xdr:twoCellAnchor>
  <xdr:twoCellAnchor>
    <xdr:from>
      <xdr:col>0</xdr:col>
      <xdr:colOff>190500</xdr:colOff>
      <xdr:row>24</xdr:row>
      <xdr:rowOff>57150</xdr:rowOff>
    </xdr:from>
    <xdr:to>
      <xdr:col>7</xdr:col>
      <xdr:colOff>295275</xdr:colOff>
      <xdr:row>25</xdr:row>
      <xdr:rowOff>142875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C495463-755C-49B8-9945-7B37D833042D}"/>
            </a:ext>
          </a:extLst>
        </xdr:cNvPr>
        <xdr:cNvSpPr txBox="1"/>
      </xdr:nvSpPr>
      <xdr:spPr>
        <a:xfrm>
          <a:off x="190500" y="4629150"/>
          <a:ext cx="43719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/>
            <a:t> UN Region with Average World Bank Estimate greater than 100000</a:t>
          </a:r>
          <a:endParaRPr lang="en-NG" sz="1200" b="1"/>
        </a:p>
      </xdr:txBody>
    </xdr:sp>
    <xdr:clientData/>
  </xdr:twoCellAnchor>
  <xdr:twoCellAnchor>
    <xdr:from>
      <xdr:col>0</xdr:col>
      <xdr:colOff>85725</xdr:colOff>
      <xdr:row>2</xdr:row>
      <xdr:rowOff>104775</xdr:rowOff>
    </xdr:from>
    <xdr:to>
      <xdr:col>19</xdr:col>
      <xdr:colOff>161925</xdr:colOff>
      <xdr:row>6</xdr:row>
      <xdr:rowOff>133350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1B855953-E7ED-4700-86C7-BD5459679266}"/>
            </a:ext>
          </a:extLst>
        </xdr:cNvPr>
        <xdr:cNvSpPr/>
      </xdr:nvSpPr>
      <xdr:spPr>
        <a:xfrm>
          <a:off x="85725" y="485775"/>
          <a:ext cx="11658600" cy="790575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1</xdr:col>
      <xdr:colOff>581026</xdr:colOff>
      <xdr:row>2</xdr:row>
      <xdr:rowOff>171450</xdr:rowOff>
    </xdr:from>
    <xdr:to>
      <xdr:col>14</xdr:col>
      <xdr:colOff>95250</xdr:colOff>
      <xdr:row>4</xdr:row>
      <xdr:rowOff>180975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3A061BE-4956-44C3-AFCD-3906E12FAEDE}"/>
            </a:ext>
          </a:extLst>
        </xdr:cNvPr>
        <xdr:cNvSpPr txBox="1"/>
      </xdr:nvSpPr>
      <xdr:spPr>
        <a:xfrm>
          <a:off x="1190626" y="552450"/>
          <a:ext cx="7439024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>
              <a:solidFill>
                <a:sysClr val="windowText" lastClr="000000"/>
              </a:solidFill>
            </a:rPr>
            <a:t>WORLD</a:t>
          </a:r>
          <a:r>
            <a:rPr lang="en-US" sz="2400" b="1" baseline="0">
              <a:solidFill>
                <a:sysClr val="windowText" lastClr="000000"/>
              </a:solidFill>
            </a:rPr>
            <a:t> GDP ESTIMATE DASHBOARD </a:t>
          </a:r>
          <a:endParaRPr lang="en-NG" sz="2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355648</xdr:colOff>
      <xdr:row>7</xdr:row>
      <xdr:rowOff>19049</xdr:rowOff>
    </xdr:from>
    <xdr:to>
      <xdr:col>19</xdr:col>
      <xdr:colOff>165148</xdr:colOff>
      <xdr:row>40</xdr:row>
      <xdr:rowOff>95249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421111F3-01F5-4E6F-869B-747925D2538D}"/>
            </a:ext>
          </a:extLst>
        </xdr:cNvPr>
        <xdr:cNvSpPr/>
      </xdr:nvSpPr>
      <xdr:spPr>
        <a:xfrm rot="16200000">
          <a:off x="7442248" y="3409949"/>
          <a:ext cx="6362700" cy="2247900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rgbClr val="92D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NG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509587</xdr:colOff>
      <xdr:row>8</xdr:row>
      <xdr:rowOff>104775</xdr:rowOff>
    </xdr:from>
    <xdr:to>
      <xdr:col>19</xdr:col>
      <xdr:colOff>33338</xdr:colOff>
      <xdr:row>14</xdr:row>
      <xdr:rowOff>19050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FDDC8B30-F28B-4C1A-817C-5B2509A142A6}"/>
            </a:ext>
          </a:extLst>
        </xdr:cNvPr>
        <xdr:cNvSpPr/>
      </xdr:nvSpPr>
      <xdr:spPr>
        <a:xfrm>
          <a:off x="9653587" y="1628775"/>
          <a:ext cx="1962151" cy="1057275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3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NG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509587</xdr:colOff>
      <xdr:row>16</xdr:row>
      <xdr:rowOff>142875</xdr:rowOff>
    </xdr:from>
    <xdr:to>
      <xdr:col>19</xdr:col>
      <xdr:colOff>33338</xdr:colOff>
      <xdr:row>23</xdr:row>
      <xdr:rowOff>161925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D22E98DD-2455-459D-B20A-CD80C63A14EF}"/>
            </a:ext>
          </a:extLst>
        </xdr:cNvPr>
        <xdr:cNvSpPr/>
      </xdr:nvSpPr>
      <xdr:spPr>
        <a:xfrm>
          <a:off x="9653587" y="3190875"/>
          <a:ext cx="1962151" cy="135255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3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NG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509587</xdr:colOff>
      <xdr:row>24</xdr:row>
      <xdr:rowOff>180975</xdr:rowOff>
    </xdr:from>
    <xdr:to>
      <xdr:col>19</xdr:col>
      <xdr:colOff>33338</xdr:colOff>
      <xdr:row>32</xdr:row>
      <xdr:rowOff>9525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F7B9DE48-AC66-4312-B53C-E84E9C80935C}"/>
            </a:ext>
          </a:extLst>
        </xdr:cNvPr>
        <xdr:cNvSpPr/>
      </xdr:nvSpPr>
      <xdr:spPr>
        <a:xfrm>
          <a:off x="9653587" y="4752975"/>
          <a:ext cx="1962151" cy="135255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3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NG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509587</xdr:colOff>
      <xdr:row>33</xdr:row>
      <xdr:rowOff>28575</xdr:rowOff>
    </xdr:from>
    <xdr:to>
      <xdr:col>19</xdr:col>
      <xdr:colOff>33338</xdr:colOff>
      <xdr:row>40</xdr:row>
      <xdr:rowOff>47625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B29F0048-7FAE-4696-9817-A9FE0A8E46F0}"/>
            </a:ext>
          </a:extLst>
        </xdr:cNvPr>
        <xdr:cNvSpPr/>
      </xdr:nvSpPr>
      <xdr:spPr>
        <a:xfrm>
          <a:off x="9653587" y="6315075"/>
          <a:ext cx="1962151" cy="135255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3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NG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42863</xdr:colOff>
      <xdr:row>9</xdr:row>
      <xdr:rowOff>161926</xdr:rowOff>
    </xdr:from>
    <xdr:to>
      <xdr:col>18</xdr:col>
      <xdr:colOff>490538</xdr:colOff>
      <xdr:row>13</xdr:row>
      <xdr:rowOff>171450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FC772896-5DCE-42B2-BAC6-B056794E961D}"/>
            </a:ext>
          </a:extLst>
        </xdr:cNvPr>
        <xdr:cNvSpPr txBox="1"/>
      </xdr:nvSpPr>
      <xdr:spPr>
        <a:xfrm>
          <a:off x="9796463" y="1876426"/>
          <a:ext cx="1666875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 baseline="0"/>
            <a:t>World GDP Estimates</a:t>
          </a:r>
          <a:endParaRPr lang="en-NG" sz="1800" b="1"/>
        </a:p>
      </xdr:txBody>
    </xdr:sp>
    <xdr:clientData/>
  </xdr:twoCellAnchor>
  <xdr:twoCellAnchor>
    <xdr:from>
      <xdr:col>16</xdr:col>
      <xdr:colOff>4763</xdr:colOff>
      <xdr:row>21</xdr:row>
      <xdr:rowOff>180976</xdr:rowOff>
    </xdr:from>
    <xdr:to>
      <xdr:col>18</xdr:col>
      <xdr:colOff>452438</xdr:colOff>
      <xdr:row>23</xdr:row>
      <xdr:rowOff>133351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48AF2724-C600-49B9-8CE9-F4E069BA0023}"/>
            </a:ext>
          </a:extLst>
        </xdr:cNvPr>
        <xdr:cNvSpPr txBox="1"/>
      </xdr:nvSpPr>
      <xdr:spPr>
        <a:xfrm>
          <a:off x="9758363" y="4181476"/>
          <a:ext cx="16668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IMF</a:t>
          </a:r>
          <a:endParaRPr lang="en-NG" sz="18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4763</xdr:colOff>
      <xdr:row>30</xdr:row>
      <xdr:rowOff>28576</xdr:rowOff>
    </xdr:from>
    <xdr:to>
      <xdr:col>18</xdr:col>
      <xdr:colOff>452438</xdr:colOff>
      <xdr:row>31</xdr:row>
      <xdr:rowOff>171452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D40B6599-BF32-449A-AAF1-19471F06C63E}"/>
            </a:ext>
          </a:extLst>
        </xdr:cNvPr>
        <xdr:cNvSpPr txBox="1"/>
      </xdr:nvSpPr>
      <xdr:spPr>
        <a:xfrm>
          <a:off x="9758363" y="5743576"/>
          <a:ext cx="1666875" cy="3333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World Bank</a:t>
          </a:r>
          <a:endParaRPr lang="en-NG" sz="18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4763</xdr:colOff>
      <xdr:row>38</xdr:row>
      <xdr:rowOff>66676</xdr:rowOff>
    </xdr:from>
    <xdr:to>
      <xdr:col>18</xdr:col>
      <xdr:colOff>452438</xdr:colOff>
      <xdr:row>40</xdr:row>
      <xdr:rowOff>19051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BE4DB306-45CA-4210-83B6-080E7E2ACB12}"/>
            </a:ext>
          </a:extLst>
        </xdr:cNvPr>
        <xdr:cNvSpPr txBox="1"/>
      </xdr:nvSpPr>
      <xdr:spPr>
        <a:xfrm>
          <a:off x="9758363" y="7305676"/>
          <a:ext cx="16668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United</a:t>
          </a:r>
          <a:r>
            <a:rPr lang="en-US" sz="18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Nations</a:t>
          </a:r>
          <a:endParaRPr lang="en-NG" sz="18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141288</xdr:colOff>
      <xdr:row>18</xdr:row>
      <xdr:rowOff>180975</xdr:rowOff>
    </xdr:from>
    <xdr:to>
      <xdr:col>18</xdr:col>
      <xdr:colOff>474662</xdr:colOff>
      <xdr:row>21</xdr:row>
      <xdr:rowOff>123825</xdr:rowOff>
    </xdr:to>
    <xdr:sp macro="" textlink="Question4d!B20">
      <xdr:nvSpPr>
        <xdr:cNvPr id="26" name="TextBox 25">
          <a:extLst>
            <a:ext uri="{FF2B5EF4-FFF2-40B4-BE49-F238E27FC236}">
              <a16:creationId xmlns:a16="http://schemas.microsoft.com/office/drawing/2014/main" id="{B80FF011-F0FF-493B-84AF-92909C44D857}"/>
            </a:ext>
          </a:extLst>
        </xdr:cNvPr>
        <xdr:cNvSpPr txBox="1"/>
      </xdr:nvSpPr>
      <xdr:spPr>
        <a:xfrm>
          <a:off x="9894888" y="3609975"/>
          <a:ext cx="1552574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5C81B9A0-B987-415D-98DB-91FAE12D1DAE}" type="TxLink">
            <a:rPr lang="en-US" sz="2000" b="1" i="0" u="none" strike="noStrike">
              <a:solidFill>
                <a:srgbClr val="000000"/>
              </a:solidFill>
              <a:latin typeface="Aptos Narrow"/>
              <a:ea typeface="+mn-ea"/>
              <a:cs typeface="+mn-cs"/>
            </a:rPr>
            <a:pPr marL="0" indent="0"/>
            <a:t> 105,116,877 </a:t>
          </a:fld>
          <a:endParaRPr lang="en-NG" sz="2000" b="1" i="0" u="none" strike="noStrike">
            <a:solidFill>
              <a:srgbClr val="000000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141288</xdr:colOff>
      <xdr:row>27</xdr:row>
      <xdr:rowOff>28575</xdr:rowOff>
    </xdr:from>
    <xdr:to>
      <xdr:col>18</xdr:col>
      <xdr:colOff>474662</xdr:colOff>
      <xdr:row>29</xdr:row>
      <xdr:rowOff>161925</xdr:rowOff>
    </xdr:to>
    <xdr:sp macro="" textlink="Question4d!B21">
      <xdr:nvSpPr>
        <xdr:cNvPr id="27" name="TextBox 26">
          <a:extLst>
            <a:ext uri="{FF2B5EF4-FFF2-40B4-BE49-F238E27FC236}">
              <a16:creationId xmlns:a16="http://schemas.microsoft.com/office/drawing/2014/main" id="{00948237-97E5-4A01-925E-CA324D6B58F5}"/>
            </a:ext>
          </a:extLst>
        </xdr:cNvPr>
        <xdr:cNvSpPr txBox="1"/>
      </xdr:nvSpPr>
      <xdr:spPr>
        <a:xfrm>
          <a:off x="9894888" y="5172075"/>
          <a:ext cx="1552574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7F306953-82F0-41DB-97D9-531BDB50298E}" type="TxLink">
            <a:rPr lang="en-US" sz="2000" b="1" i="0" u="none" strike="noStrike">
              <a:solidFill>
                <a:srgbClr val="000000"/>
              </a:solidFill>
              <a:latin typeface="Aptos Narrow"/>
              <a:ea typeface="+mn-ea"/>
              <a:cs typeface="+mn-cs"/>
            </a:rPr>
            <a:pPr marL="0" indent="0"/>
            <a:t> 99,177,153 </a:t>
          </a:fld>
          <a:endParaRPr lang="en-NG" sz="2000" b="1" i="0" u="none" strike="noStrike">
            <a:solidFill>
              <a:srgbClr val="000000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141288</xdr:colOff>
      <xdr:row>35</xdr:row>
      <xdr:rowOff>66675</xdr:rowOff>
    </xdr:from>
    <xdr:to>
      <xdr:col>18</xdr:col>
      <xdr:colOff>474662</xdr:colOff>
      <xdr:row>38</xdr:row>
      <xdr:rowOff>9525</xdr:rowOff>
    </xdr:to>
    <xdr:sp macro="" textlink="Question4d!B22">
      <xdr:nvSpPr>
        <xdr:cNvPr id="28" name="TextBox 27">
          <a:extLst>
            <a:ext uri="{FF2B5EF4-FFF2-40B4-BE49-F238E27FC236}">
              <a16:creationId xmlns:a16="http://schemas.microsoft.com/office/drawing/2014/main" id="{8B059D9B-1C61-44FF-A8F0-D96190FB1685}"/>
            </a:ext>
          </a:extLst>
        </xdr:cNvPr>
        <xdr:cNvSpPr txBox="1"/>
      </xdr:nvSpPr>
      <xdr:spPr>
        <a:xfrm>
          <a:off x="9894888" y="6734175"/>
          <a:ext cx="1552574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A568FC42-7835-4E10-B257-32AA7E28E4EB}" type="TxLink">
            <a:rPr lang="en-US" sz="2000" b="1" i="0" u="none" strike="noStrike">
              <a:solidFill>
                <a:srgbClr val="000000"/>
              </a:solidFill>
              <a:latin typeface="Aptos Narrow"/>
              <a:ea typeface="+mn-ea"/>
              <a:cs typeface="+mn-cs"/>
            </a:rPr>
            <a:pPr marL="0" indent="0"/>
            <a:t> 95,923,428 </a:t>
          </a:fld>
          <a:endParaRPr lang="en-NG" sz="2000" b="1" i="0" u="none" strike="noStrike">
            <a:solidFill>
              <a:srgbClr val="000000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152400</xdr:colOff>
      <xdr:row>8</xdr:row>
      <xdr:rowOff>161925</xdr:rowOff>
    </xdr:from>
    <xdr:to>
      <xdr:col>7</xdr:col>
      <xdr:colOff>266700</xdr:colOff>
      <xdr:row>22</xdr:row>
      <xdr:rowOff>133350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664B1C1C-98F0-41C8-AFA4-5382D6755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8</xdr:row>
      <xdr:rowOff>190499</xdr:rowOff>
    </xdr:from>
    <xdr:to>
      <xdr:col>15</xdr:col>
      <xdr:colOff>57150</xdr:colOff>
      <xdr:row>22</xdr:row>
      <xdr:rowOff>142872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10B8557-D9EE-445B-9480-6C1B25A11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323850</xdr:colOff>
      <xdr:row>7</xdr:row>
      <xdr:rowOff>95250</xdr:rowOff>
    </xdr:from>
    <xdr:to>
      <xdr:col>14</xdr:col>
      <xdr:colOff>523875</xdr:colOff>
      <xdr:row>8</xdr:row>
      <xdr:rowOff>152401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C551A04B-339F-BEDC-8057-4C44A1DCF7B7}"/>
            </a:ext>
          </a:extLst>
        </xdr:cNvPr>
        <xdr:cNvSpPr txBox="1"/>
      </xdr:nvSpPr>
      <xdr:spPr>
        <a:xfrm>
          <a:off x="5200650" y="1428750"/>
          <a:ext cx="3857625" cy="2476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/>
            <a:t>Total World Bank Estimate in each UN Region -('000,000)</a:t>
          </a:r>
          <a:endParaRPr lang="en-NG" sz="1200" b="1"/>
        </a:p>
      </xdr:txBody>
    </xdr:sp>
    <xdr:clientData/>
  </xdr:twoCellAnchor>
  <xdr:twoCellAnchor>
    <xdr:from>
      <xdr:col>0</xdr:col>
      <xdr:colOff>209550</xdr:colOff>
      <xdr:row>25</xdr:row>
      <xdr:rowOff>85726</xdr:rowOff>
    </xdr:from>
    <xdr:to>
      <xdr:col>7</xdr:col>
      <xdr:colOff>380999</xdr:colOff>
      <xdr:row>38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34E664CC-D361-46CC-BCAC-FB072BB99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142875</xdr:colOff>
      <xdr:row>26</xdr:row>
      <xdr:rowOff>28575</xdr:rowOff>
    </xdr:from>
    <xdr:to>
      <xdr:col>15</xdr:col>
      <xdr:colOff>104775</xdr:colOff>
      <xdr:row>39</xdr:row>
      <xdr:rowOff>104774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143245E-8D84-4541-A1B2-ED2701B04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409574</xdr:colOff>
      <xdr:row>31</xdr:row>
      <xdr:rowOff>109536</xdr:rowOff>
    </xdr:from>
    <xdr:to>
      <xdr:col>14</xdr:col>
      <xdr:colOff>485774</xdr:colOff>
      <xdr:row>48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1BD1A6-6D99-3A0B-7086-D368E0293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11</xdr:row>
      <xdr:rowOff>166687</xdr:rowOff>
    </xdr:from>
    <xdr:to>
      <xdr:col>13</xdr:col>
      <xdr:colOff>438150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4E7730-6969-05EC-C9E1-E8F92E88F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11</xdr:row>
      <xdr:rowOff>166687</xdr:rowOff>
    </xdr:from>
    <xdr:to>
      <xdr:col>13</xdr:col>
      <xdr:colOff>247650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D469A5-E57F-881B-CBF0-4F8828378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8</xdr:row>
      <xdr:rowOff>47625</xdr:rowOff>
    </xdr:from>
    <xdr:to>
      <xdr:col>15</xdr:col>
      <xdr:colOff>9525</xdr:colOff>
      <xdr:row>24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6BD0A7-94C2-032A-0893-2305C9F1C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08.890984490739" backgroundQuery="1" createdVersion="8" refreshedVersion="8" minRefreshableVersion="3" recordCount="0" supportSubquery="1" supportAdvancedDrill="1" xr:uid="{7720224B-032F-44BF-B94E-20EFF6C91F37}">
  <cacheSource type="external" connectionId="6"/>
  <cacheFields count="2">
    <cacheField name="[Question4b__2].[UN_Region].[UN_Region]" caption="UN_Region" numFmtId="0" hierarchy="2" level="1">
      <sharedItems count="5">
        <s v="Africa"/>
        <s v="Americas"/>
        <s v="Asia"/>
        <s v="Europe"/>
        <s v="Oceania"/>
      </sharedItems>
    </cacheField>
    <cacheField name="[Measures].[Sum of Region_Total]" caption="Sum of Region_Total" numFmtId="0" hierarchy="15" level="32767"/>
  </cacheFields>
  <cacheHierarchies count="17">
    <cacheHierarchy uniqueName="[Question4a].[Country_Territory]" caption="Country_Territory" attribute="1" defaultMemberUniqueName="[Question4a].[Country_Territory].[All]" allUniqueName="[Question4a].[Country_Territory].[All]" dimensionUniqueName="[Question4a]" displayFolder="" count="0" memberValueDatatype="130" unbalanced="0"/>
    <cacheHierarchy uniqueName="[Question4a].[United_Nations_2015_Estimate]" caption="United_Nations_2015_Estimate" attribute="1" defaultMemberUniqueName="[Question4a].[United_Nations_2015_Estimate].[All]" allUniqueName="[Question4a].[United_Nations_2015_Estimate].[All]" dimensionUniqueName="[Question4a]" displayFolder="" count="0" memberValueDatatype="20" unbalanced="0"/>
    <cacheHierarchy uniqueName="[Question4b__2].[UN_Region]" caption="UN_Region" attribute="1" defaultMemberUniqueName="[Question4b__2].[UN_Region].[All]" allUniqueName="[Question4b__2].[UN_Region].[All]" dimensionUniqueName="[Question4b__2]" displayFolder="" count="2" memberValueDatatype="130" unbalanced="0">
      <fieldsUsage count="2">
        <fieldUsage x="-1"/>
        <fieldUsage x="0"/>
      </fieldsUsage>
    </cacheHierarchy>
    <cacheHierarchy uniqueName="[Question4b__2].[Region_Total]" caption="Region_Total" attribute="1" defaultMemberUniqueName="[Question4b__2].[Region_Total].[All]" allUniqueName="[Question4b__2].[Region_Total].[All]" dimensionUniqueName="[Question4b__2]" displayFolder="" count="0" memberValueDatatype="20" unbalanced="0"/>
    <cacheHierarchy uniqueName="[Question4c].[UN_Region]" caption="UN_Region" attribute="1" defaultMemberUniqueName="[Question4c].[UN_Region].[All]" allUniqueName="[Question4c].[UN_Region].[All]" dimensionUniqueName="[Question4c]" displayFolder="" count="0" memberValueDatatype="130" unbalanced="0"/>
    <cacheHierarchy uniqueName="[Question4c].[Region_Average]" caption="Region_Average" attribute="1" defaultMemberUniqueName="[Question4c].[Region_Average].[All]" allUniqueName="[Question4c].[Region_Average].[All]" dimensionUniqueName="[Question4c]" displayFolder="" count="0" memberValueDatatype="20" unbalanced="0"/>
    <cacheHierarchy uniqueName="[Question4d].[Country_Territory]" caption="Country_Territory" attribute="1" defaultMemberUniqueName="[Question4d].[Country_Territory].[All]" allUniqueName="[Question4d].[Country_Territory].[All]" dimensionUniqueName="[Question4d]" displayFolder="" count="0" memberValueDatatype="130" unbalanced="0"/>
    <cacheHierarchy uniqueName="[Question4d].[World_Bank_2014_Estimate]" caption="World_Bank_2014_Estimate" attribute="1" defaultMemberUniqueName="[Question4d].[World_Bank_2014_Estimate].[All]" allUniqueName="[Question4d].[World_Bank_2014_Estimate].[All]" dimensionUniqueName="[Question4d]" displayFolder="" count="0" memberValueDatatype="20" unbalanced="0"/>
    <cacheHierarchy uniqueName="[Measures].[__XL_Count Question4d]" caption="__XL_Count Question4d" measure="1" displayFolder="" measureGroup="Question4d" count="0" hidden="1"/>
    <cacheHierarchy uniqueName="[Measures].[__XL_Count Question4c]" caption="__XL_Count Question4c" measure="1" displayFolder="" measureGroup="Question4c" count="0" hidden="1"/>
    <cacheHierarchy uniqueName="[Measures].[__XL_Count Question4b__2]" caption="__XL_Count Question4b__2" measure="1" displayFolder="" measureGroup="Question4b__2" count="0" hidden="1"/>
    <cacheHierarchy uniqueName="[Measures].[__XL_Count Question4a]" caption="__XL_Count Question4a" measure="1" displayFolder="" measureGroup="Question4a" count="0" hidden="1"/>
    <cacheHierarchy uniqueName="[Measures].[__No measures defined]" caption="__No measures defined" measure="1" displayFolder="" count="0" hidden="1"/>
    <cacheHierarchy uniqueName="[Measures].[Sum of World_Bank_2014_Estimate]" caption="Sum of World_Bank_2014_Estimate" measure="1" displayFolder="" measureGroup="Question4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gion_Average]" caption="Sum of Region_Average" measure="1" displayFolder="" measureGroup="Question4c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Region_Total]" caption="Sum of Region_Total" measure="1" displayFolder="" measureGroup="Question4b__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United_Nations_2015_Estimate]" caption="Sum of United_Nations_2015_Estimate" measure="1" displayFolder="" measureGroup="Question4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5">
    <dimension measure="1" name="Measures" uniqueName="[Measures]" caption="Measures"/>
    <dimension name="Question4a" uniqueName="[Question4a]" caption="Question4a"/>
    <dimension name="Question4b__2" uniqueName="[Question4b__2]" caption="Question4b__2"/>
    <dimension name="Question4c" uniqueName="[Question4c]" caption="Question4c"/>
    <dimension name="Question4d" uniqueName="[Question4d]" caption="Question4d"/>
  </dimensions>
  <measureGroups count="4">
    <measureGroup name="Question4a" caption="Question4a"/>
    <measureGroup name="Question4b__2" caption="Question4b__2"/>
    <measureGroup name="Question4c" caption="Question4c"/>
    <measureGroup name="Question4d" caption="Question4d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08.887152430558" backgroundQuery="1" createdVersion="8" refreshedVersion="8" minRefreshableVersion="3" recordCount="0" supportSubquery="1" supportAdvancedDrill="1" xr:uid="{45A4348F-430C-4F53-8245-88834E07BBCD}">
  <cacheSource type="external" connectionId="6"/>
  <cacheFields count="2">
    <cacheField name="[Question4c].[UN_Region].[UN_Region]" caption="UN_Region" numFmtId="0" hierarchy="4" level="1">
      <sharedItems count="5">
        <s v="Africa"/>
        <s v="Americas"/>
        <s v="Asia"/>
        <s v="Europe"/>
        <s v="Oceania"/>
      </sharedItems>
    </cacheField>
    <cacheField name="[Measures].[Sum of Region_Average]" caption="Sum of Region_Average" numFmtId="0" hierarchy="14" level="32767"/>
  </cacheFields>
  <cacheHierarchies count="17">
    <cacheHierarchy uniqueName="[Question4a].[Country_Territory]" caption="Country_Territory" attribute="1" defaultMemberUniqueName="[Question4a].[Country_Territory].[All]" allUniqueName="[Question4a].[Country_Territory].[All]" dimensionUniqueName="[Question4a]" displayFolder="" count="0" memberValueDatatype="130" unbalanced="0"/>
    <cacheHierarchy uniqueName="[Question4a].[United_Nations_2015_Estimate]" caption="United_Nations_2015_Estimate" attribute="1" defaultMemberUniqueName="[Question4a].[United_Nations_2015_Estimate].[All]" allUniqueName="[Question4a].[United_Nations_2015_Estimate].[All]" dimensionUniqueName="[Question4a]" displayFolder="" count="0" memberValueDatatype="20" unbalanced="0"/>
    <cacheHierarchy uniqueName="[Question4b__2].[UN_Region]" caption="UN_Region" attribute="1" defaultMemberUniqueName="[Question4b__2].[UN_Region].[All]" allUniqueName="[Question4b__2].[UN_Region].[All]" dimensionUniqueName="[Question4b__2]" displayFolder="" count="0" memberValueDatatype="130" unbalanced="0"/>
    <cacheHierarchy uniqueName="[Question4b__2].[Region_Total]" caption="Region_Total" attribute="1" defaultMemberUniqueName="[Question4b__2].[Region_Total].[All]" allUniqueName="[Question4b__2].[Region_Total].[All]" dimensionUniqueName="[Question4b__2]" displayFolder="" count="0" memberValueDatatype="20" unbalanced="0"/>
    <cacheHierarchy uniqueName="[Question4c].[UN_Region]" caption="UN_Region" attribute="1" defaultMemberUniqueName="[Question4c].[UN_Region].[All]" allUniqueName="[Question4c].[UN_Region].[All]" dimensionUniqueName="[Question4c]" displayFolder="" count="2" memberValueDatatype="130" unbalanced="0">
      <fieldsUsage count="2">
        <fieldUsage x="-1"/>
        <fieldUsage x="0"/>
      </fieldsUsage>
    </cacheHierarchy>
    <cacheHierarchy uniqueName="[Question4c].[Region_Average]" caption="Region_Average" attribute="1" defaultMemberUniqueName="[Question4c].[Region_Average].[All]" allUniqueName="[Question4c].[Region_Average].[All]" dimensionUniqueName="[Question4c]" displayFolder="" count="0" memberValueDatatype="20" unbalanced="0"/>
    <cacheHierarchy uniqueName="[Question4d].[Country_Territory]" caption="Country_Territory" attribute="1" defaultMemberUniqueName="[Question4d].[Country_Territory].[All]" allUniqueName="[Question4d].[Country_Territory].[All]" dimensionUniqueName="[Question4d]" displayFolder="" count="0" memberValueDatatype="130" unbalanced="0"/>
    <cacheHierarchy uniqueName="[Question4d].[World_Bank_2014_Estimate]" caption="World_Bank_2014_Estimate" attribute="1" defaultMemberUniqueName="[Question4d].[World_Bank_2014_Estimate].[All]" allUniqueName="[Question4d].[World_Bank_2014_Estimate].[All]" dimensionUniqueName="[Question4d]" displayFolder="" count="0" memberValueDatatype="20" unbalanced="0"/>
    <cacheHierarchy uniqueName="[Measures].[__XL_Count Question4d]" caption="__XL_Count Question4d" measure="1" displayFolder="" measureGroup="Question4d" count="0" hidden="1"/>
    <cacheHierarchy uniqueName="[Measures].[__XL_Count Question4c]" caption="__XL_Count Question4c" measure="1" displayFolder="" measureGroup="Question4c" count="0" hidden="1"/>
    <cacheHierarchy uniqueName="[Measures].[__XL_Count Question4b__2]" caption="__XL_Count Question4b__2" measure="1" displayFolder="" measureGroup="Question4b__2" count="0" hidden="1"/>
    <cacheHierarchy uniqueName="[Measures].[__XL_Count Question4a]" caption="__XL_Count Question4a" measure="1" displayFolder="" measureGroup="Question4a" count="0" hidden="1"/>
    <cacheHierarchy uniqueName="[Measures].[__No measures defined]" caption="__No measures defined" measure="1" displayFolder="" count="0" hidden="1"/>
    <cacheHierarchy uniqueName="[Measures].[Sum of World_Bank_2014_Estimate]" caption="Sum of World_Bank_2014_Estimate" measure="1" displayFolder="" measureGroup="Question4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gion_Average]" caption="Sum of Region_Average" measure="1" displayFolder="" measureGroup="Question4c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Region_Total]" caption="Sum of Region_Total" measure="1" displayFolder="" measureGroup="Question4b__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United_Nations_2015_Estimate]" caption="Sum of United_Nations_2015_Estimate" measure="1" displayFolder="" measureGroup="Question4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5">
    <dimension measure="1" name="Measures" uniqueName="[Measures]" caption="Measures"/>
    <dimension name="Question4a" uniqueName="[Question4a]" caption="Question4a"/>
    <dimension name="Question4b__2" uniqueName="[Question4b__2]" caption="Question4b__2"/>
    <dimension name="Question4c" uniqueName="[Question4c]" caption="Question4c"/>
    <dimension name="Question4d" uniqueName="[Question4d]" caption="Question4d"/>
  </dimensions>
  <measureGroups count="4">
    <measureGroup name="Question4a" caption="Question4a"/>
    <measureGroup name="Question4b__2" caption="Question4b__2"/>
    <measureGroup name="Question4c" caption="Question4c"/>
    <measureGroup name="Question4d" caption="Question4d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08.886409953702" backgroundQuery="1" createdVersion="8" refreshedVersion="8" minRefreshableVersion="3" recordCount="0" supportSubquery="1" supportAdvancedDrill="1" xr:uid="{9AA80DFE-5670-42DF-8C5C-AA93B1F30A0D}">
  <cacheSource type="external" connectionId="6"/>
  <cacheFields count="2">
    <cacheField name="[Question4c].[UN_Region].[UN_Region]" caption="UN_Region" numFmtId="0" hierarchy="4" level="1">
      <sharedItems count="5">
        <s v="Africa"/>
        <s v="Americas"/>
        <s v="Asia"/>
        <s v="Europe"/>
        <s v="Oceania"/>
      </sharedItems>
    </cacheField>
    <cacheField name="[Measures].[Sum of Region_Average]" caption="Sum of Region_Average" numFmtId="0" hierarchy="14" level="32767"/>
  </cacheFields>
  <cacheHierarchies count="17">
    <cacheHierarchy uniqueName="[Question4a].[Country_Territory]" caption="Country_Territory" attribute="1" defaultMemberUniqueName="[Question4a].[Country_Territory].[All]" allUniqueName="[Question4a].[Country_Territory].[All]" dimensionUniqueName="[Question4a]" displayFolder="" count="0" memberValueDatatype="130" unbalanced="0"/>
    <cacheHierarchy uniqueName="[Question4a].[United_Nations_2015_Estimate]" caption="United_Nations_2015_Estimate" attribute="1" defaultMemberUniqueName="[Question4a].[United_Nations_2015_Estimate].[All]" allUniqueName="[Question4a].[United_Nations_2015_Estimate].[All]" dimensionUniqueName="[Question4a]" displayFolder="" count="0" memberValueDatatype="20" unbalanced="0"/>
    <cacheHierarchy uniqueName="[Question4b__2].[UN_Region]" caption="UN_Region" attribute="1" defaultMemberUniqueName="[Question4b__2].[UN_Region].[All]" allUniqueName="[Question4b__2].[UN_Region].[All]" dimensionUniqueName="[Question4b__2]" displayFolder="" count="0" memberValueDatatype="130" unbalanced="0"/>
    <cacheHierarchy uniqueName="[Question4b__2].[Region_Total]" caption="Region_Total" attribute="1" defaultMemberUniqueName="[Question4b__2].[Region_Total].[All]" allUniqueName="[Question4b__2].[Region_Total].[All]" dimensionUniqueName="[Question4b__2]" displayFolder="" count="0" memberValueDatatype="20" unbalanced="0"/>
    <cacheHierarchy uniqueName="[Question4c].[UN_Region]" caption="UN_Region" attribute="1" defaultMemberUniqueName="[Question4c].[UN_Region].[All]" allUniqueName="[Question4c].[UN_Region].[All]" dimensionUniqueName="[Question4c]" displayFolder="" count="2" memberValueDatatype="130" unbalanced="0">
      <fieldsUsage count="2">
        <fieldUsage x="-1"/>
        <fieldUsage x="0"/>
      </fieldsUsage>
    </cacheHierarchy>
    <cacheHierarchy uniqueName="[Question4c].[Region_Average]" caption="Region_Average" attribute="1" defaultMemberUniqueName="[Question4c].[Region_Average].[All]" allUniqueName="[Question4c].[Region_Average].[All]" dimensionUniqueName="[Question4c]" displayFolder="" count="0" memberValueDatatype="20" unbalanced="0"/>
    <cacheHierarchy uniqueName="[Question4d].[Country_Territory]" caption="Country_Territory" attribute="1" defaultMemberUniqueName="[Question4d].[Country_Territory].[All]" allUniqueName="[Question4d].[Country_Territory].[All]" dimensionUniqueName="[Question4d]" displayFolder="" count="0" memberValueDatatype="130" unbalanced="0"/>
    <cacheHierarchy uniqueName="[Question4d].[World_Bank_2014_Estimate]" caption="World_Bank_2014_Estimate" attribute="1" defaultMemberUniqueName="[Question4d].[World_Bank_2014_Estimate].[All]" allUniqueName="[Question4d].[World_Bank_2014_Estimate].[All]" dimensionUniqueName="[Question4d]" displayFolder="" count="0" memberValueDatatype="20" unbalanced="0"/>
    <cacheHierarchy uniqueName="[Measures].[__XL_Count Question4d]" caption="__XL_Count Question4d" measure="1" displayFolder="" measureGroup="Question4d" count="0" hidden="1"/>
    <cacheHierarchy uniqueName="[Measures].[__XL_Count Question4c]" caption="__XL_Count Question4c" measure="1" displayFolder="" measureGroup="Question4c" count="0" hidden="1"/>
    <cacheHierarchy uniqueName="[Measures].[__XL_Count Question4b__2]" caption="__XL_Count Question4b__2" measure="1" displayFolder="" measureGroup="Question4b__2" count="0" hidden="1"/>
    <cacheHierarchy uniqueName="[Measures].[__XL_Count Question4a]" caption="__XL_Count Question4a" measure="1" displayFolder="" measureGroup="Question4a" count="0" hidden="1"/>
    <cacheHierarchy uniqueName="[Measures].[__No measures defined]" caption="__No measures defined" measure="1" displayFolder="" count="0" hidden="1"/>
    <cacheHierarchy uniqueName="[Measures].[Sum of World_Bank_2014_Estimate]" caption="Sum of World_Bank_2014_Estimate" measure="1" displayFolder="" measureGroup="Question4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gion_Average]" caption="Sum of Region_Average" measure="1" displayFolder="" measureGroup="Question4c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Region_Total]" caption="Sum of Region_Total" measure="1" displayFolder="" measureGroup="Question4b__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United_Nations_2015_Estimate]" caption="Sum of United_Nations_2015_Estimate" measure="1" displayFolder="" measureGroup="Question4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5">
    <dimension measure="1" name="Measures" uniqueName="[Measures]" caption="Measures"/>
    <dimension name="Question4a" uniqueName="[Question4a]" caption="Question4a"/>
    <dimension name="Question4b__2" uniqueName="[Question4b__2]" caption="Question4b__2"/>
    <dimension name="Question4c" uniqueName="[Question4c]" caption="Question4c"/>
    <dimension name="Question4d" uniqueName="[Question4d]" caption="Question4d"/>
  </dimensions>
  <measureGroups count="4">
    <measureGroup name="Question4a" caption="Question4a"/>
    <measureGroup name="Question4b__2" caption="Question4b__2"/>
    <measureGroup name="Question4c" caption="Question4c"/>
    <measureGroup name="Question4d" caption="Question4d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08.885740972219" backgroundQuery="1" createdVersion="8" refreshedVersion="8" minRefreshableVersion="3" recordCount="0" supportSubquery="1" supportAdvancedDrill="1" xr:uid="{4F1D05BA-F35C-45C2-B140-3B50ED93FB9E}">
  <cacheSource type="external" connectionId="6"/>
  <cacheFields count="2">
    <cacheField name="[Measures].[Sum of World_Bank_2014_Estimate]" caption="Sum of World_Bank_2014_Estimate" numFmtId="0" hierarchy="13" level="32767"/>
    <cacheField name="[Question4d].[Country_Territory].[Country_Territory]" caption="Country_Territory" numFmtId="0" hierarchy="6" level="1">
      <sharedItems count="10">
        <s v="Canada"/>
        <s v="China"/>
        <s v="France"/>
        <s v="Germany"/>
        <s v="India"/>
        <s v="Italy"/>
        <s v="Japan"/>
        <s v="Russia"/>
        <s v="United Kingdom"/>
        <s v="United States"/>
      </sharedItems>
    </cacheField>
  </cacheFields>
  <cacheHierarchies count="17">
    <cacheHierarchy uniqueName="[Question4a].[Country_Territory]" caption="Country_Territory" attribute="1" defaultMemberUniqueName="[Question4a].[Country_Territory].[All]" allUniqueName="[Question4a].[Country_Territory].[All]" dimensionUniqueName="[Question4a]" displayFolder="" count="0" memberValueDatatype="130" unbalanced="0"/>
    <cacheHierarchy uniqueName="[Question4a].[United_Nations_2015_Estimate]" caption="United_Nations_2015_Estimate" attribute="1" defaultMemberUniqueName="[Question4a].[United_Nations_2015_Estimate].[All]" allUniqueName="[Question4a].[United_Nations_2015_Estimate].[All]" dimensionUniqueName="[Question4a]" displayFolder="" count="0" memberValueDatatype="20" unbalanced="0"/>
    <cacheHierarchy uniqueName="[Question4b__2].[UN_Region]" caption="UN_Region" attribute="1" defaultMemberUniqueName="[Question4b__2].[UN_Region].[All]" allUniqueName="[Question4b__2].[UN_Region].[All]" dimensionUniqueName="[Question4b__2]" displayFolder="" count="0" memberValueDatatype="130" unbalanced="0"/>
    <cacheHierarchy uniqueName="[Question4b__2].[Region_Total]" caption="Region_Total" attribute="1" defaultMemberUniqueName="[Question4b__2].[Region_Total].[All]" allUniqueName="[Question4b__2].[Region_Total].[All]" dimensionUniqueName="[Question4b__2]" displayFolder="" count="0" memberValueDatatype="20" unbalanced="0"/>
    <cacheHierarchy uniqueName="[Question4c].[UN_Region]" caption="UN_Region" attribute="1" defaultMemberUniqueName="[Question4c].[UN_Region].[All]" allUniqueName="[Question4c].[UN_Region].[All]" dimensionUniqueName="[Question4c]" displayFolder="" count="0" memberValueDatatype="130" unbalanced="0"/>
    <cacheHierarchy uniqueName="[Question4c].[Region_Average]" caption="Region_Average" attribute="1" defaultMemberUniqueName="[Question4c].[Region_Average].[All]" allUniqueName="[Question4c].[Region_Average].[All]" dimensionUniqueName="[Question4c]" displayFolder="" count="0" memberValueDatatype="20" unbalanced="0"/>
    <cacheHierarchy uniqueName="[Question4d].[Country_Territory]" caption="Country_Territory" attribute="1" defaultMemberUniqueName="[Question4d].[Country_Territory].[All]" allUniqueName="[Question4d].[Country_Territory].[All]" dimensionUniqueName="[Question4d]" displayFolder="" count="2" memberValueDatatype="130" unbalanced="0">
      <fieldsUsage count="2">
        <fieldUsage x="-1"/>
        <fieldUsage x="1"/>
      </fieldsUsage>
    </cacheHierarchy>
    <cacheHierarchy uniqueName="[Question4d].[World_Bank_2014_Estimate]" caption="World_Bank_2014_Estimate" attribute="1" defaultMemberUniqueName="[Question4d].[World_Bank_2014_Estimate].[All]" allUniqueName="[Question4d].[World_Bank_2014_Estimate].[All]" dimensionUniqueName="[Question4d]" displayFolder="" count="0" memberValueDatatype="20" unbalanced="0"/>
    <cacheHierarchy uniqueName="[Measures].[__XL_Count Question4d]" caption="__XL_Count Question4d" measure="1" displayFolder="" measureGroup="Question4d" count="0" hidden="1"/>
    <cacheHierarchy uniqueName="[Measures].[__XL_Count Question4c]" caption="__XL_Count Question4c" measure="1" displayFolder="" measureGroup="Question4c" count="0" hidden="1"/>
    <cacheHierarchy uniqueName="[Measures].[__XL_Count Question4b__2]" caption="__XL_Count Question4b__2" measure="1" displayFolder="" measureGroup="Question4b__2" count="0" hidden="1"/>
    <cacheHierarchy uniqueName="[Measures].[__XL_Count Question4a]" caption="__XL_Count Question4a" measure="1" displayFolder="" measureGroup="Question4a" count="0" hidden="1"/>
    <cacheHierarchy uniqueName="[Measures].[__No measures defined]" caption="__No measures defined" measure="1" displayFolder="" count="0" hidden="1"/>
    <cacheHierarchy uniqueName="[Measures].[Sum of World_Bank_2014_Estimate]" caption="Sum of World_Bank_2014_Estimate" measure="1" displayFolder="" measureGroup="Question4d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gion_Average]" caption="Sum of Region_Average" measure="1" displayFolder="" measureGroup="Question4c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Region_Total]" caption="Sum of Region_Total" measure="1" displayFolder="" measureGroup="Question4b__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United_Nations_2015_Estimate]" caption="Sum of United_Nations_2015_Estimate" measure="1" displayFolder="" measureGroup="Question4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5">
    <dimension measure="1" name="Measures" uniqueName="[Measures]" caption="Measures"/>
    <dimension name="Question4a" uniqueName="[Question4a]" caption="Question4a"/>
    <dimension name="Question4b__2" uniqueName="[Question4b__2]" caption="Question4b__2"/>
    <dimension name="Question4c" uniqueName="[Question4c]" caption="Question4c"/>
    <dimension name="Question4d" uniqueName="[Question4d]" caption="Question4d"/>
  </dimensions>
  <measureGroups count="4">
    <measureGroup name="Question4a" caption="Question4a"/>
    <measureGroup name="Question4b__2" caption="Question4b__2"/>
    <measureGroup name="Question4c" caption="Question4c"/>
    <measureGroup name="Question4d" caption="Question4d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08.883489351851" backgroundQuery="1" createdVersion="8" refreshedVersion="8" minRefreshableVersion="3" recordCount="0" supportSubquery="1" supportAdvancedDrill="1" xr:uid="{C46429E7-99E2-4B27-A704-55445BCEBE7B}">
  <cacheSource type="external" connectionId="6"/>
  <cacheFields count="2">
    <cacheField name="[Measures].[Sum of World_Bank_2014_Estimate]" caption="Sum of World_Bank_2014_Estimate" numFmtId="0" hierarchy="13" level="32767"/>
    <cacheField name="[Question4d].[Country_Territory].[Country_Territory]" caption="Country_Territory" numFmtId="0" hierarchy="6" level="1">
      <sharedItems count="10">
        <s v="Canada"/>
        <s v="China"/>
        <s v="France"/>
        <s v="Germany"/>
        <s v="India"/>
        <s v="Italy"/>
        <s v="Japan"/>
        <s v="Russia"/>
        <s v="United Kingdom"/>
        <s v="United States"/>
      </sharedItems>
    </cacheField>
  </cacheFields>
  <cacheHierarchies count="17">
    <cacheHierarchy uniqueName="[Question4a].[Country_Territory]" caption="Country_Territory" attribute="1" defaultMemberUniqueName="[Question4a].[Country_Territory].[All]" allUniqueName="[Question4a].[Country_Territory].[All]" dimensionUniqueName="[Question4a]" displayFolder="" count="0" memberValueDatatype="130" unbalanced="0"/>
    <cacheHierarchy uniqueName="[Question4a].[United_Nations_2015_Estimate]" caption="United_Nations_2015_Estimate" attribute="1" defaultMemberUniqueName="[Question4a].[United_Nations_2015_Estimate].[All]" allUniqueName="[Question4a].[United_Nations_2015_Estimate].[All]" dimensionUniqueName="[Question4a]" displayFolder="" count="0" memberValueDatatype="20" unbalanced="0"/>
    <cacheHierarchy uniqueName="[Question4b__2].[UN_Region]" caption="UN_Region" attribute="1" defaultMemberUniqueName="[Question4b__2].[UN_Region].[All]" allUniqueName="[Question4b__2].[UN_Region].[All]" dimensionUniqueName="[Question4b__2]" displayFolder="" count="0" memberValueDatatype="130" unbalanced="0"/>
    <cacheHierarchy uniqueName="[Question4b__2].[Region_Total]" caption="Region_Total" attribute="1" defaultMemberUniqueName="[Question4b__2].[Region_Total].[All]" allUniqueName="[Question4b__2].[Region_Total].[All]" dimensionUniqueName="[Question4b__2]" displayFolder="" count="0" memberValueDatatype="20" unbalanced="0"/>
    <cacheHierarchy uniqueName="[Question4c].[UN_Region]" caption="UN_Region" attribute="1" defaultMemberUniqueName="[Question4c].[UN_Region].[All]" allUniqueName="[Question4c].[UN_Region].[All]" dimensionUniqueName="[Question4c]" displayFolder="" count="0" memberValueDatatype="130" unbalanced="0"/>
    <cacheHierarchy uniqueName="[Question4c].[Region_Average]" caption="Region_Average" attribute="1" defaultMemberUniqueName="[Question4c].[Region_Average].[All]" allUniqueName="[Question4c].[Region_Average].[All]" dimensionUniqueName="[Question4c]" displayFolder="" count="0" memberValueDatatype="20" unbalanced="0"/>
    <cacheHierarchy uniqueName="[Question4d].[Country_Territory]" caption="Country_Territory" attribute="1" defaultMemberUniqueName="[Question4d].[Country_Territory].[All]" allUniqueName="[Question4d].[Country_Territory].[All]" dimensionUniqueName="[Question4d]" displayFolder="" count="2" memberValueDatatype="130" unbalanced="0">
      <fieldsUsage count="2">
        <fieldUsage x="-1"/>
        <fieldUsage x="1"/>
      </fieldsUsage>
    </cacheHierarchy>
    <cacheHierarchy uniqueName="[Question4d].[World_Bank_2014_Estimate]" caption="World_Bank_2014_Estimate" attribute="1" defaultMemberUniqueName="[Question4d].[World_Bank_2014_Estimate].[All]" allUniqueName="[Question4d].[World_Bank_2014_Estimate].[All]" dimensionUniqueName="[Question4d]" displayFolder="" count="0" memberValueDatatype="20" unbalanced="0"/>
    <cacheHierarchy uniqueName="[Measures].[__XL_Count Question4d]" caption="__XL_Count Question4d" measure="1" displayFolder="" measureGroup="Question4d" count="0" hidden="1"/>
    <cacheHierarchy uniqueName="[Measures].[__XL_Count Question4c]" caption="__XL_Count Question4c" measure="1" displayFolder="" measureGroup="Question4c" count="0" hidden="1"/>
    <cacheHierarchy uniqueName="[Measures].[__XL_Count Question4b__2]" caption="__XL_Count Question4b__2" measure="1" displayFolder="" measureGroup="Question4b__2" count="0" hidden="1"/>
    <cacheHierarchy uniqueName="[Measures].[__XL_Count Question4a]" caption="__XL_Count Question4a" measure="1" displayFolder="" measureGroup="Question4a" count="0" hidden="1"/>
    <cacheHierarchy uniqueName="[Measures].[__No measures defined]" caption="__No measures defined" measure="1" displayFolder="" count="0" hidden="1"/>
    <cacheHierarchy uniqueName="[Measures].[Sum of World_Bank_2014_Estimate]" caption="Sum of World_Bank_2014_Estimate" measure="1" displayFolder="" measureGroup="Question4d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gion_Average]" caption="Sum of Region_Average" measure="1" displayFolder="" measureGroup="Question4c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Region_Total]" caption="Sum of Region_Total" measure="1" displayFolder="" measureGroup="Question4b__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United_Nations_2015_Estimate]" caption="Sum of United_Nations_2015_Estimate" measure="1" displayFolder="" measureGroup="Question4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5">
    <dimension measure="1" name="Measures" uniqueName="[Measures]" caption="Measures"/>
    <dimension name="Question4a" uniqueName="[Question4a]" caption="Question4a"/>
    <dimension name="Question4b__2" uniqueName="[Question4b__2]" caption="Question4b__2"/>
    <dimension name="Question4c" uniqueName="[Question4c]" caption="Question4c"/>
    <dimension name="Question4d" uniqueName="[Question4d]" caption="Question4d"/>
  </dimensions>
  <measureGroups count="4">
    <measureGroup name="Question4a" caption="Question4a"/>
    <measureGroup name="Question4b__2" caption="Question4b__2"/>
    <measureGroup name="Question4c" caption="Question4c"/>
    <measureGroup name="Question4d" caption="Question4d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08.893151504628" backgroundQuery="1" createdVersion="8" refreshedVersion="8" minRefreshableVersion="3" recordCount="0" supportSubquery="1" supportAdvancedDrill="1" xr:uid="{2038310C-2CBE-478F-B8F1-F7A5F61FCC3D}">
  <cacheSource type="external" connectionId="6"/>
  <cacheFields count="2">
    <cacheField name="[Question4a].[Country_Territory].[Country_Territory]" caption="Country_Territory" numFmtId="0" level="1">
      <sharedItems count="45">
        <s v="Albania"/>
        <s v="Andorra"/>
        <s v="Austria"/>
        <s v="Belarus"/>
        <s v="Belgium"/>
        <s v="Bosnia and Herzegovina"/>
        <s v="Bulgaria"/>
        <s v="Croatia"/>
        <s v="Czech Republic"/>
        <s v="Denmark"/>
        <s v="Estonia"/>
        <s v="Finland"/>
        <s v="France"/>
        <s v="Georgia"/>
        <s v="Germany"/>
        <s v="Greece"/>
        <s v="Hungary"/>
        <s v="Iceland"/>
        <s v="Ireland"/>
        <s v="Italy"/>
        <s v="Kosovo"/>
        <s v="Latvia"/>
        <s v="Liechtenstein"/>
        <s v="Lithuania"/>
        <s v="Luxembourg"/>
        <s v="Malta"/>
        <s v="Moldova"/>
        <s v="Monaco"/>
        <s v="Montenegro"/>
        <s v="Netherlands"/>
        <s v="North Macedonia"/>
        <s v="Norway"/>
        <s v="Poland"/>
        <s v="Portugal"/>
        <s v="Romania"/>
        <s v="Russia"/>
        <s v="San Marino"/>
        <s v="Serbia"/>
        <s v="Slovakia"/>
        <s v="Slovenia"/>
        <s v="Spain"/>
        <s v="Sweden"/>
        <s v="Switzerland"/>
        <s v="Ukraine"/>
        <s v="United Kingdom"/>
      </sharedItems>
    </cacheField>
    <cacheField name="[Measures].[Sum of United_Nations_2015_Estimate]" caption="Sum of United_Nations_2015_Estimate" numFmtId="0" hierarchy="16" level="32767"/>
  </cacheFields>
  <cacheHierarchies count="17">
    <cacheHierarchy uniqueName="[Question4a].[Country_Territory]" caption="Country_Territory" attribute="1" defaultMemberUniqueName="[Question4a].[Country_Territory].[All]" allUniqueName="[Question4a].[Country_Territory].[All]" dimensionUniqueName="[Question4a]" displayFolder="" count="2" memberValueDatatype="130" unbalanced="0">
      <fieldsUsage count="2">
        <fieldUsage x="-1"/>
        <fieldUsage x="0"/>
      </fieldsUsage>
    </cacheHierarchy>
    <cacheHierarchy uniqueName="[Question4a].[United_Nations_2015_Estimate]" caption="United_Nations_2015_Estimate" attribute="1" defaultMemberUniqueName="[Question4a].[United_Nations_2015_Estimate].[All]" allUniqueName="[Question4a].[United_Nations_2015_Estimate].[All]" dimensionUniqueName="[Question4a]" displayFolder="" count="0" memberValueDatatype="20" unbalanced="0"/>
    <cacheHierarchy uniqueName="[Question4b__2].[UN_Region]" caption="UN_Region" attribute="1" defaultMemberUniqueName="[Question4b__2].[UN_Region].[All]" allUniqueName="[Question4b__2].[UN_Region].[All]" dimensionUniqueName="[Question4b__2]" displayFolder="" count="0" memberValueDatatype="130" unbalanced="0"/>
    <cacheHierarchy uniqueName="[Question4b__2].[Region_Total]" caption="Region_Total" attribute="1" defaultMemberUniqueName="[Question4b__2].[Region_Total].[All]" allUniqueName="[Question4b__2].[Region_Total].[All]" dimensionUniqueName="[Question4b__2]" displayFolder="" count="0" memberValueDatatype="20" unbalanced="0"/>
    <cacheHierarchy uniqueName="[Question4c].[UN_Region]" caption="UN_Region" attribute="1" defaultMemberUniqueName="[Question4c].[UN_Region].[All]" allUniqueName="[Question4c].[UN_Region].[All]" dimensionUniqueName="[Question4c]" displayFolder="" count="0" memberValueDatatype="130" unbalanced="0"/>
    <cacheHierarchy uniqueName="[Question4c].[Region_Average]" caption="Region_Average" attribute="1" defaultMemberUniqueName="[Question4c].[Region_Average].[All]" allUniqueName="[Question4c].[Region_Average].[All]" dimensionUniqueName="[Question4c]" displayFolder="" count="0" memberValueDatatype="20" unbalanced="0"/>
    <cacheHierarchy uniqueName="[Question4d].[Country_Territory]" caption="Country_Territory" attribute="1" defaultMemberUniqueName="[Question4d].[Country_Territory].[All]" allUniqueName="[Question4d].[Country_Territory].[All]" dimensionUniqueName="[Question4d]" displayFolder="" count="0" memberValueDatatype="130" unbalanced="0"/>
    <cacheHierarchy uniqueName="[Question4d].[World_Bank_2014_Estimate]" caption="World_Bank_2014_Estimate" attribute="1" defaultMemberUniqueName="[Question4d].[World_Bank_2014_Estimate].[All]" allUniqueName="[Question4d].[World_Bank_2014_Estimate].[All]" dimensionUniqueName="[Question4d]" displayFolder="" count="0" memberValueDatatype="20" unbalanced="0"/>
    <cacheHierarchy uniqueName="[Measures].[__XL_Count Question4d]" caption="__XL_Count Question4d" measure="1" displayFolder="" measureGroup="Question4d" count="0" hidden="1"/>
    <cacheHierarchy uniqueName="[Measures].[__XL_Count Question4c]" caption="__XL_Count Question4c" measure="1" displayFolder="" measureGroup="Question4c" count="0" hidden="1"/>
    <cacheHierarchy uniqueName="[Measures].[__XL_Count Question4b__2]" caption="__XL_Count Question4b__2" measure="1" displayFolder="" measureGroup="Question4b__2" count="0" hidden="1"/>
    <cacheHierarchy uniqueName="[Measures].[__XL_Count Question4a]" caption="__XL_Count Question4a" measure="1" displayFolder="" measureGroup="Question4a" count="0" hidden="1"/>
    <cacheHierarchy uniqueName="[Measures].[__No measures defined]" caption="__No measures defined" measure="1" displayFolder="" count="0" hidden="1"/>
    <cacheHierarchy uniqueName="[Measures].[Sum of World_Bank_2014_Estimate]" caption="Sum of World_Bank_2014_Estimate" measure="1" displayFolder="" measureGroup="Question4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gion_Average]" caption="Sum of Region_Average" measure="1" displayFolder="" measureGroup="Question4c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Region_Total]" caption="Sum of Region_Total" measure="1" displayFolder="" measureGroup="Question4b__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United_Nations_2015_Estimate]" caption="Sum of United_Nations_2015_Estimate" measure="1" displayFolder="" measureGroup="Question4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5">
    <dimension measure="1" name="Measures" uniqueName="[Measures]" caption="Measures"/>
    <dimension name="Question4a" uniqueName="[Question4a]" caption="Question4a"/>
    <dimension name="Question4b__2" uniqueName="[Question4b__2]" caption="Question4b__2"/>
    <dimension name="Question4c" uniqueName="[Question4c]" caption="Question4c"/>
    <dimension name="Question4d" uniqueName="[Question4d]" caption="Question4d"/>
  </dimensions>
  <measureGroups count="4">
    <measureGroup name="Question4a" caption="Question4a"/>
    <measureGroup name="Question4b__2" caption="Question4b__2"/>
    <measureGroup name="Question4c" caption="Question4c"/>
    <measureGroup name="Question4d" caption="Question4d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09.922653819442" backgroundQuery="1" createdVersion="8" refreshedVersion="8" minRefreshableVersion="3" recordCount="0" supportSubquery="1" supportAdvancedDrill="1" xr:uid="{42C0E99A-BA2C-40AD-AAC1-3D96978F4CFC}">
  <cacheSource type="external" connectionId="6"/>
  <cacheFields count="2">
    <cacheField name="[Question4a].[Country_Territory].[Country_Territory]" caption="Country_Territory" numFmtId="0" level="1">
      <sharedItems count="45">
        <s v="Albania"/>
        <s v="Andorra"/>
        <s v="Austria"/>
        <s v="Belarus"/>
        <s v="Belgium"/>
        <s v="Bosnia and Herzegovina"/>
        <s v="Bulgaria"/>
        <s v="Croatia"/>
        <s v="Czech Republic"/>
        <s v="Denmark"/>
        <s v="Estonia"/>
        <s v="Finland"/>
        <s v="France"/>
        <s v="Georgia"/>
        <s v="Germany"/>
        <s v="Greece"/>
        <s v="Hungary"/>
        <s v="Iceland"/>
        <s v="Ireland"/>
        <s v="Italy"/>
        <s v="Kosovo"/>
        <s v="Latvia"/>
        <s v="Liechtenstein"/>
        <s v="Lithuania"/>
        <s v="Luxembourg"/>
        <s v="Malta"/>
        <s v="Moldova"/>
        <s v="Monaco"/>
        <s v="Montenegro"/>
        <s v="Netherlands"/>
        <s v="North Macedonia"/>
        <s v="Norway"/>
        <s v="Poland"/>
        <s v="Portugal"/>
        <s v="Romania"/>
        <s v="Russia"/>
        <s v="San Marino"/>
        <s v="Serbia"/>
        <s v="Slovakia"/>
        <s v="Slovenia"/>
        <s v="Spain"/>
        <s v="Sweden"/>
        <s v="Switzerland"/>
        <s v="Ukraine"/>
        <s v="United Kingdom"/>
      </sharedItems>
    </cacheField>
    <cacheField name="[Measures].[Sum of United_Nations_2015_Estimate]" caption="Sum of United_Nations_2015_Estimate" numFmtId="0" hierarchy="16" level="32767"/>
  </cacheFields>
  <cacheHierarchies count="17">
    <cacheHierarchy uniqueName="[Question4a].[Country_Territory]" caption="Country_Territory" attribute="1" defaultMemberUniqueName="[Question4a].[Country_Territory].[All]" allUniqueName="[Question4a].[Country_Territory].[All]" dimensionUniqueName="[Question4a]" displayFolder="" count="2" memberValueDatatype="130" unbalanced="0">
      <fieldsUsage count="2">
        <fieldUsage x="-1"/>
        <fieldUsage x="0"/>
      </fieldsUsage>
    </cacheHierarchy>
    <cacheHierarchy uniqueName="[Question4a].[United_Nations_2015_Estimate]" caption="United_Nations_2015_Estimate" attribute="1" defaultMemberUniqueName="[Question4a].[United_Nations_2015_Estimate].[All]" allUniqueName="[Question4a].[United_Nations_2015_Estimate].[All]" dimensionUniqueName="[Question4a]" displayFolder="" count="0" memberValueDatatype="20" unbalanced="0"/>
    <cacheHierarchy uniqueName="[Question4b__2].[UN_Region]" caption="UN_Region" attribute="1" defaultMemberUniqueName="[Question4b__2].[UN_Region].[All]" allUniqueName="[Question4b__2].[UN_Region].[All]" dimensionUniqueName="[Question4b__2]" displayFolder="" count="0" memberValueDatatype="130" unbalanced="0"/>
    <cacheHierarchy uniqueName="[Question4b__2].[Region_Total]" caption="Region_Total" attribute="1" defaultMemberUniqueName="[Question4b__2].[Region_Total].[All]" allUniqueName="[Question4b__2].[Region_Total].[All]" dimensionUniqueName="[Question4b__2]" displayFolder="" count="0" memberValueDatatype="20" unbalanced="0"/>
    <cacheHierarchy uniqueName="[Question4c].[UN_Region]" caption="UN_Region" attribute="1" defaultMemberUniqueName="[Question4c].[UN_Region].[All]" allUniqueName="[Question4c].[UN_Region].[All]" dimensionUniqueName="[Question4c]" displayFolder="" count="0" memberValueDatatype="130" unbalanced="0"/>
    <cacheHierarchy uniqueName="[Question4c].[Region_Average]" caption="Region_Average" attribute="1" defaultMemberUniqueName="[Question4c].[Region_Average].[All]" allUniqueName="[Question4c].[Region_Average].[All]" dimensionUniqueName="[Question4c]" displayFolder="" count="0" memberValueDatatype="20" unbalanced="0"/>
    <cacheHierarchy uniqueName="[Question4d].[Country_Territory]" caption="Country_Territory" attribute="1" defaultMemberUniqueName="[Question4d].[Country_Territory].[All]" allUniqueName="[Question4d].[Country_Territory].[All]" dimensionUniqueName="[Question4d]" displayFolder="" count="0" memberValueDatatype="130" unbalanced="0"/>
    <cacheHierarchy uniqueName="[Question4d].[World_Bank_2014_Estimate]" caption="World_Bank_2014_Estimate" attribute="1" defaultMemberUniqueName="[Question4d].[World_Bank_2014_Estimate].[All]" allUniqueName="[Question4d].[World_Bank_2014_Estimate].[All]" dimensionUniqueName="[Question4d]" displayFolder="" count="0" memberValueDatatype="20" unbalanced="0"/>
    <cacheHierarchy uniqueName="[Measures].[__XL_Count Question4d]" caption="__XL_Count Question4d" measure="1" displayFolder="" measureGroup="Question4d" count="0" hidden="1"/>
    <cacheHierarchy uniqueName="[Measures].[__XL_Count Question4c]" caption="__XL_Count Question4c" measure="1" displayFolder="" measureGroup="Question4c" count="0" hidden="1"/>
    <cacheHierarchy uniqueName="[Measures].[__XL_Count Question4b__2]" caption="__XL_Count Question4b__2" measure="1" displayFolder="" measureGroup="Question4b__2" count="0" hidden="1"/>
    <cacheHierarchy uniqueName="[Measures].[__XL_Count Question4a]" caption="__XL_Count Question4a" measure="1" displayFolder="" measureGroup="Question4a" count="0" hidden="1"/>
    <cacheHierarchy uniqueName="[Measures].[__No measures defined]" caption="__No measures defined" measure="1" displayFolder="" count="0" hidden="1"/>
    <cacheHierarchy uniqueName="[Measures].[Sum of World_Bank_2014_Estimate]" caption="Sum of World_Bank_2014_Estimate" measure="1" displayFolder="" measureGroup="Question4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gion_Average]" caption="Sum of Region_Average" measure="1" displayFolder="" measureGroup="Question4c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Region_Total]" caption="Sum of Region_Total" measure="1" displayFolder="" measureGroup="Question4b__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United_Nations_2015_Estimate]" caption="Sum of United_Nations_2015_Estimate" measure="1" displayFolder="" measureGroup="Question4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5">
    <dimension measure="1" name="Measures" uniqueName="[Measures]" caption="Measures"/>
    <dimension name="Question4a" uniqueName="[Question4a]" caption="Question4a"/>
    <dimension name="Question4b__2" uniqueName="[Question4b__2]" caption="Question4b__2"/>
    <dimension name="Question4c" uniqueName="[Question4c]" caption="Question4c"/>
    <dimension name="Question4d" uniqueName="[Question4d]" caption="Question4d"/>
  </dimensions>
  <measureGroups count="4">
    <measureGroup name="Question4a" caption="Question4a"/>
    <measureGroup name="Question4b__2" caption="Question4b__2"/>
    <measureGroup name="Question4c" caption="Question4c"/>
    <measureGroup name="Question4d" caption="Question4d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09.925803356484" backgroundQuery="1" createdVersion="8" refreshedVersion="8" minRefreshableVersion="3" recordCount="0" supportSubquery="1" supportAdvancedDrill="1" xr:uid="{B22FCFDF-7010-40F4-8F9B-2D45239A5152}">
  <cacheSource type="external" connectionId="6"/>
  <cacheFields count="2">
    <cacheField name="[Question4b__2].[UN_Region].[UN_Region]" caption="UN_Region" numFmtId="0" hierarchy="2" level="1">
      <sharedItems count="5">
        <s v="Africa"/>
        <s v="Americas"/>
        <s v="Asia"/>
        <s v="Europe"/>
        <s v="Oceania"/>
      </sharedItems>
    </cacheField>
    <cacheField name="[Measures].[Sum of Region_Total]" caption="Sum of Region_Total" numFmtId="0" hierarchy="15" level="32767"/>
  </cacheFields>
  <cacheHierarchies count="17">
    <cacheHierarchy uniqueName="[Question4a].[Country_Territory]" caption="Country_Territory" attribute="1" defaultMemberUniqueName="[Question4a].[Country_Territory].[All]" allUniqueName="[Question4a].[Country_Territory].[All]" dimensionUniqueName="[Question4a]" displayFolder="" count="0" memberValueDatatype="130" unbalanced="0"/>
    <cacheHierarchy uniqueName="[Question4a].[United_Nations_2015_Estimate]" caption="United_Nations_2015_Estimate" attribute="1" defaultMemberUniqueName="[Question4a].[United_Nations_2015_Estimate].[All]" allUniqueName="[Question4a].[United_Nations_2015_Estimate].[All]" dimensionUniqueName="[Question4a]" displayFolder="" count="0" memberValueDatatype="20" unbalanced="0"/>
    <cacheHierarchy uniqueName="[Question4b__2].[UN_Region]" caption="UN_Region" attribute="1" defaultMemberUniqueName="[Question4b__2].[UN_Region].[All]" allUniqueName="[Question4b__2].[UN_Region].[All]" dimensionUniqueName="[Question4b__2]" displayFolder="" count="2" memberValueDatatype="130" unbalanced="0">
      <fieldsUsage count="2">
        <fieldUsage x="-1"/>
        <fieldUsage x="0"/>
      </fieldsUsage>
    </cacheHierarchy>
    <cacheHierarchy uniqueName="[Question4b__2].[Region_Total]" caption="Region_Total" attribute="1" defaultMemberUniqueName="[Question4b__2].[Region_Total].[All]" allUniqueName="[Question4b__2].[Region_Total].[All]" dimensionUniqueName="[Question4b__2]" displayFolder="" count="0" memberValueDatatype="20" unbalanced="0"/>
    <cacheHierarchy uniqueName="[Question4c].[UN_Region]" caption="UN_Region" attribute="1" defaultMemberUniqueName="[Question4c].[UN_Region].[All]" allUniqueName="[Question4c].[UN_Region].[All]" dimensionUniqueName="[Question4c]" displayFolder="" count="0" memberValueDatatype="130" unbalanced="0"/>
    <cacheHierarchy uniqueName="[Question4c].[Region_Average]" caption="Region_Average" attribute="1" defaultMemberUniqueName="[Question4c].[Region_Average].[All]" allUniqueName="[Question4c].[Region_Average].[All]" dimensionUniqueName="[Question4c]" displayFolder="" count="0" memberValueDatatype="20" unbalanced="0"/>
    <cacheHierarchy uniqueName="[Question4d].[Country_Territory]" caption="Country_Territory" attribute="1" defaultMemberUniqueName="[Question4d].[Country_Territory].[All]" allUniqueName="[Question4d].[Country_Territory].[All]" dimensionUniqueName="[Question4d]" displayFolder="" count="0" memberValueDatatype="130" unbalanced="0"/>
    <cacheHierarchy uniqueName="[Question4d].[World_Bank_2014_Estimate]" caption="World_Bank_2014_Estimate" attribute="1" defaultMemberUniqueName="[Question4d].[World_Bank_2014_Estimate].[All]" allUniqueName="[Question4d].[World_Bank_2014_Estimate].[All]" dimensionUniqueName="[Question4d]" displayFolder="" count="0" memberValueDatatype="20" unbalanced="0"/>
    <cacheHierarchy uniqueName="[Measures].[__XL_Count Question4d]" caption="__XL_Count Question4d" measure="1" displayFolder="" measureGroup="Question4d" count="0" hidden="1"/>
    <cacheHierarchy uniqueName="[Measures].[__XL_Count Question4c]" caption="__XL_Count Question4c" measure="1" displayFolder="" measureGroup="Question4c" count="0" hidden="1"/>
    <cacheHierarchy uniqueName="[Measures].[__XL_Count Question4b__2]" caption="__XL_Count Question4b__2" measure="1" displayFolder="" measureGroup="Question4b__2" count="0" hidden="1"/>
    <cacheHierarchy uniqueName="[Measures].[__XL_Count Question4a]" caption="__XL_Count Question4a" measure="1" displayFolder="" measureGroup="Question4a" count="0" hidden="1"/>
    <cacheHierarchy uniqueName="[Measures].[__No measures defined]" caption="__No measures defined" measure="1" displayFolder="" count="0" hidden="1"/>
    <cacheHierarchy uniqueName="[Measures].[Sum of World_Bank_2014_Estimate]" caption="Sum of World_Bank_2014_Estimate" measure="1" displayFolder="" measureGroup="Question4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gion_Average]" caption="Sum of Region_Average" measure="1" displayFolder="" measureGroup="Question4c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Region_Total]" caption="Sum of Region_Total" measure="1" displayFolder="" measureGroup="Question4b__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United_Nations_2015_Estimate]" caption="Sum of United_Nations_2015_Estimate" measure="1" displayFolder="" measureGroup="Question4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5">
    <dimension measure="1" name="Measures" uniqueName="[Measures]" caption="Measures"/>
    <dimension name="Question4a" uniqueName="[Question4a]" caption="Question4a"/>
    <dimension name="Question4b__2" uniqueName="[Question4b__2]" caption="Question4b__2"/>
    <dimension name="Question4c" uniqueName="[Question4c]" caption="Question4c"/>
    <dimension name="Question4d" uniqueName="[Question4d]" caption="Question4d"/>
  </dimensions>
  <measureGroups count="4">
    <measureGroup name="Question4a" caption="Question4a"/>
    <measureGroup name="Question4b__2" caption="Question4b__2"/>
    <measureGroup name="Question4c" caption="Question4c"/>
    <measureGroup name="Question4d" caption="Question4d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FD6C19-6EC9-4B4A-97F7-40FA4D0D87B9}" name="PivotTable2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3:B99" firstHeaderRow="1" firstDataRow="1" firstDataCol="1"/>
  <pivotFields count="2">
    <pivotField axis="axisRow" allDrilled="1" subtotalTop="0" showAll="0" sortType="descending" defaultSubtotal="0" defaultAttributeDrillState="1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46">
    <i>
      <x v="14"/>
    </i>
    <i>
      <x v="44"/>
    </i>
    <i>
      <x v="12"/>
    </i>
    <i>
      <x v="19"/>
    </i>
    <i>
      <x v="35"/>
    </i>
    <i>
      <x v="40"/>
    </i>
    <i>
      <x v="29"/>
    </i>
    <i>
      <x v="42"/>
    </i>
    <i>
      <x v="32"/>
    </i>
    <i>
      <x v="41"/>
    </i>
    <i>
      <x v="4"/>
    </i>
    <i>
      <x v="18"/>
    </i>
    <i>
      <x v="31"/>
    </i>
    <i>
      <x v="2"/>
    </i>
    <i>
      <x v="9"/>
    </i>
    <i>
      <x v="11"/>
    </i>
    <i>
      <x v="34"/>
    </i>
    <i>
      <x v="8"/>
    </i>
    <i>
      <x v="33"/>
    </i>
    <i>
      <x v="15"/>
    </i>
    <i>
      <x v="43"/>
    </i>
    <i>
      <x v="16"/>
    </i>
    <i>
      <x v="38"/>
    </i>
    <i>
      <x v="24"/>
    </i>
    <i>
      <x v="6"/>
    </i>
    <i>
      <x v="7"/>
    </i>
    <i>
      <x v="3"/>
    </i>
    <i>
      <x v="23"/>
    </i>
    <i>
      <x v="37"/>
    </i>
    <i>
      <x v="39"/>
    </i>
    <i>
      <x v="21"/>
    </i>
    <i>
      <x v="10"/>
    </i>
    <i>
      <x v="17"/>
    </i>
    <i>
      <x v="5"/>
    </i>
    <i>
      <x v="13"/>
    </i>
    <i>
      <x/>
    </i>
    <i>
      <x v="25"/>
    </i>
    <i>
      <x v="30"/>
    </i>
    <i>
      <x v="26"/>
    </i>
    <i>
      <x v="20"/>
    </i>
    <i>
      <x v="27"/>
    </i>
    <i>
      <x v="22"/>
    </i>
    <i>
      <x v="28"/>
    </i>
    <i>
      <x v="1"/>
    </i>
    <i>
      <x v="36"/>
    </i>
    <i t="grand">
      <x/>
    </i>
  </rowItems>
  <colItems count="1">
    <i/>
  </colItems>
  <dataFields count="1">
    <dataField name="Sum of United_Nations_2015_Estimate" fld="1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Question 4.xlsx!Question4a">
        <x15:activeTabTopLevelEntity name="[Question4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7945C4-CA82-4FDA-AE32-8260D4293CD3}" name="PivotTable2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9" firstHeaderRow="1" firstDataRow="1" firstDataCol="1"/>
  <pivotFields count="2">
    <pivotField axis="axisRow" allDrilled="1" subtotalTop="0" showAll="0" dataSourceSort="1" defaultSubtotal="0" defaultAttributeDrillState="1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</items>
    </pivotField>
    <pivotField dataField="1" subtotalTop="0" showAll="0" defaultSubtotal="0"/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dataFields count="1">
    <dataField name="Sum of United_Nations_2015_Estimate" fld="1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Question 4.xlsx!Question4a">
        <x15:activeTabTopLevelEntity name="[Question4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8845BD-00F2-4C81-8370-A8453275F54E}" name="PivotTable2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gion_Total" fld="1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Question 4.xlsx!Question4b__2">
        <x15:activeTabTopLevelEntity name="[Question4b_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A2C26B-CCE8-4571-9651-B89FCDCBC114}" name="PivotTable2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:B19" firstHeaderRow="1" firstDataRow="1" firstDataCol="1"/>
  <pivotFields count="2">
    <pivotField axis="axisRow" allDrilled="1" subtotalTop="0" showAll="0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4"/>
    </i>
    <i>
      <x/>
    </i>
    <i>
      <x v="3"/>
    </i>
    <i>
      <x v="1"/>
    </i>
    <i>
      <x v="2"/>
    </i>
    <i t="grand">
      <x/>
    </i>
  </rowItems>
  <colItems count="1">
    <i/>
  </colItems>
  <dataFields count="1">
    <dataField name="Sum of Region_Total" fld="1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Question 4.xlsx!Question4b__2">
        <x15:activeTabTopLevelEntity name="[Question4b_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853A85-5D22-48FB-9437-C7B9F6A18D75}" name="PivotTable1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gion_Average" fld="1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Question 4.xlsx!Question4c">
        <x15:activeTabTopLevelEntity name="[Question4c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3C8765-806D-4B23-BACF-EAD6DDA15AB8}" name="PivotTable19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13:B18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Region_Average" fld="1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Question 4.xlsx!Question4c">
        <x15:activeTabTopLevelEntity name="[Question4c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5B0293-9435-4B62-916A-F25FFD175180}" name="PivotTable17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17:B27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0">
    <i>
      <x v="9"/>
    </i>
    <i>
      <x v="1"/>
    </i>
    <i>
      <x v="6"/>
    </i>
    <i>
      <x v="3"/>
    </i>
    <i>
      <x v="4"/>
    </i>
    <i>
      <x v="8"/>
    </i>
    <i>
      <x v="2"/>
    </i>
    <i>
      <x v="7"/>
    </i>
    <i>
      <x/>
    </i>
    <i>
      <x v="5"/>
    </i>
  </rowItems>
  <colItems count="1">
    <i/>
  </colItems>
  <dataFields count="1">
    <dataField name="Sum of World_Bank_2014_Estimate" fld="0" baseField="0" baseItem="0" numFmtId="3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Question 4.xlsx!Question4d">
        <x15:activeTabTopLevelEntity name="[Question4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5F0845-3DB8-47F1-B251-906144A97F3B}" name="PivotTable1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World_Bank_2014_Estimate" fld="0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Question 4.xlsx!Question4d">
        <x15:activeTabTopLevelEntity name="[Question4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C7303E3-C97C-4B25-8361-D5A350136AC2}" autoFormatId="16" applyNumberFormats="0" applyBorderFormats="0" applyFontFormats="0" applyPatternFormats="0" applyAlignmentFormats="0" applyWidthHeightFormats="0">
  <queryTableRefresh nextId="3">
    <queryTableFields count="2">
      <queryTableField id="1" name="Country_Territory" tableColumnId="1"/>
      <queryTableField id="2" name="United_Nations_2015_Estimat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3B3D9B09-CDD8-48C3-AB84-EE710B9C3ECE}" autoFormatId="16" applyNumberFormats="0" applyBorderFormats="0" applyFontFormats="0" applyPatternFormats="0" applyAlignmentFormats="0" applyWidthHeightFormats="0">
  <queryTableRefresh nextId="3">
    <queryTableFields count="2">
      <queryTableField id="1" name="UN_Region" tableColumnId="1"/>
      <queryTableField id="2" name="Region_Total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0CE623C4-2153-4461-876B-E8DBA10D8F34}" autoFormatId="16" applyNumberFormats="0" applyBorderFormats="0" applyFontFormats="0" applyPatternFormats="0" applyAlignmentFormats="0" applyWidthHeightFormats="0">
  <queryTableRefresh nextId="3">
    <queryTableFields count="2">
      <queryTableField id="1" name="UN_Region" tableColumnId="1"/>
      <queryTableField id="2" name="Region_Averag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5936D802-ADBF-4525-A4CA-DB3AE24DCF2C}" autoFormatId="16" applyNumberFormats="0" applyBorderFormats="0" applyFontFormats="0" applyPatternFormats="0" applyAlignmentFormats="0" applyWidthHeightFormats="0">
  <queryTableRefresh nextId="3">
    <queryTableFields count="2">
      <queryTableField id="1" name="Country_Territory" tableColumnId="1"/>
      <queryTableField id="2" name="World_Bank_2014_Estimat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144504-89A1-43AA-B1FE-B1E570662DBD}" name="Question4a" displayName="Question4a" ref="A1:B46" tableType="queryTable" totalsRowShown="0">
  <autoFilter ref="A1:B46" xr:uid="{27144504-89A1-43AA-B1FE-B1E570662DBD}"/>
  <tableColumns count="2">
    <tableColumn id="1" xr3:uid="{9A1EFF09-8EAC-4D1A-BE3A-4917AE58422C}" uniqueName="1" name="Country_Territory" queryTableFieldId="1" dataDxfId="5"/>
    <tableColumn id="2" xr3:uid="{D161E767-B82E-47BE-9D17-7FC63F3DB190}" uniqueName="2" name="United_Nations_2015_Estimat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CC34E8D-E25F-4141-AA26-41962AA05ECA}" name="Question4b__2" displayName="Question4b__2" ref="A1:B6" tableType="queryTable" totalsRowShown="0">
  <autoFilter ref="A1:B6" xr:uid="{4CC34E8D-E25F-4141-AA26-41962AA05ECA}"/>
  <tableColumns count="2">
    <tableColumn id="1" xr3:uid="{47FA12F6-6E41-4FF7-A503-AFBAEB45E5C2}" uniqueName="1" name="UN_Region" queryTableFieldId="1" dataDxfId="4"/>
    <tableColumn id="2" xr3:uid="{D13BF26F-47C7-4DC5-BC21-9D171AA03FC8}" uniqueName="2" name="Region_Total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E765D7-ED5D-4C61-AC17-1C6227662982}" name="Question4c" displayName="Question4c" ref="A1:B6" tableType="queryTable" totalsRowShown="0">
  <autoFilter ref="A1:B6" xr:uid="{5FE765D7-ED5D-4C61-AC17-1C6227662982}"/>
  <tableColumns count="2">
    <tableColumn id="1" xr3:uid="{AD9FDB69-08E2-4A45-9473-4F529D6A4997}" uniqueName="1" name="UN_Region" queryTableFieldId="1" dataDxfId="3"/>
    <tableColumn id="2" xr3:uid="{6734287B-476E-4378-909E-759FF41C7662}" uniqueName="2" name="Region_Average" queryTableFieldId="2" dataDxfId="2" dataCellStyle="Comma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916695-A805-45EC-86B5-6D268FE823EE}" name="Question4d" displayName="Question4d" ref="A1:B11" tableType="queryTable" totalsRowShown="0">
  <autoFilter ref="A1:B11" xr:uid="{63916695-A805-45EC-86B5-6D268FE823EE}"/>
  <tableColumns count="2">
    <tableColumn id="1" xr3:uid="{2EC53BB1-A418-4D92-AD1C-CBDB497D0BE1}" uniqueName="1" name="Country_Territory" queryTableFieldId="1" dataDxfId="1"/>
    <tableColumn id="2" xr3:uid="{138D6164-304C-4DA6-AD4E-900D71C74E16}" uniqueName="2" name="World_Bank_2014_Estimate" queryTableFieldId="2" dataDxfId="0" dataCellStyle="Comm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B47B4-DE38-4592-BF87-27FB44D4E2EB}">
  <dimension ref="A1"/>
  <sheetViews>
    <sheetView showGridLines="0" tabSelected="1" topLeftCell="A7" workbookViewId="0">
      <selection activeCell="AA27" sqref="AA27"/>
    </sheetView>
  </sheetViews>
  <sheetFormatPr defaultRowHeight="15" x14ac:dyDescent="0.25"/>
  <cols>
    <col min="1" max="16384" width="9.140625" style="6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250F5-5D9E-40A3-8D98-33F9674D8C3F}">
  <dimension ref="A3:F101"/>
  <sheetViews>
    <sheetView topLeftCell="A76" workbookViewId="0">
      <selection activeCell="E102" sqref="E102"/>
    </sheetView>
  </sheetViews>
  <sheetFormatPr defaultRowHeight="15" x14ac:dyDescent="0.25"/>
  <cols>
    <col min="1" max="1" width="22.5703125" bestFit="1" customWidth="1"/>
    <col min="2" max="2" width="36.140625" bestFit="1" customWidth="1"/>
    <col min="5" max="5" width="13" customWidth="1"/>
  </cols>
  <sheetData>
    <row r="3" spans="1:2" x14ac:dyDescent="0.25">
      <c r="A3" s="3" t="s">
        <v>62</v>
      </c>
      <c r="B3" t="s">
        <v>66</v>
      </c>
    </row>
    <row r="4" spans="1:2" x14ac:dyDescent="0.25">
      <c r="A4" s="4" t="s">
        <v>37</v>
      </c>
      <c r="B4">
        <v>18260</v>
      </c>
    </row>
    <row r="5" spans="1:2" x14ac:dyDescent="0.25">
      <c r="A5" s="4" t="s">
        <v>45</v>
      </c>
      <c r="B5">
        <v>3325</v>
      </c>
    </row>
    <row r="6" spans="1:2" x14ac:dyDescent="0.25">
      <c r="A6" s="4" t="s">
        <v>15</v>
      </c>
      <c r="B6">
        <v>480368</v>
      </c>
    </row>
    <row r="7" spans="1:2" x14ac:dyDescent="0.25">
      <c r="A7" s="4" t="s">
        <v>30</v>
      </c>
      <c r="B7">
        <v>68206</v>
      </c>
    </row>
    <row r="8" spans="1:2" x14ac:dyDescent="0.25">
      <c r="A8" s="4" t="s">
        <v>11</v>
      </c>
      <c r="B8">
        <v>594104</v>
      </c>
    </row>
    <row r="9" spans="1:2" x14ac:dyDescent="0.25">
      <c r="A9" s="4" t="s">
        <v>35</v>
      </c>
      <c r="B9">
        <v>23365</v>
      </c>
    </row>
    <row r="10" spans="1:2" x14ac:dyDescent="0.25">
      <c r="A10" s="4" t="s">
        <v>25</v>
      </c>
      <c r="B10">
        <v>84058</v>
      </c>
    </row>
    <row r="11" spans="1:2" x14ac:dyDescent="0.25">
      <c r="A11" s="4" t="s">
        <v>27</v>
      </c>
      <c r="B11">
        <v>68955</v>
      </c>
    </row>
    <row r="12" spans="1:2" x14ac:dyDescent="0.25">
      <c r="A12" s="4" t="s">
        <v>18</v>
      </c>
      <c r="B12">
        <v>281778</v>
      </c>
    </row>
    <row r="13" spans="1:2" x14ac:dyDescent="0.25">
      <c r="A13" s="4" t="s">
        <v>16</v>
      </c>
      <c r="B13">
        <v>398303</v>
      </c>
    </row>
    <row r="14" spans="1:2" x14ac:dyDescent="0.25">
      <c r="A14" s="4" t="s">
        <v>33</v>
      </c>
      <c r="B14">
        <v>37191</v>
      </c>
    </row>
    <row r="15" spans="1:2" x14ac:dyDescent="0.25">
      <c r="A15" s="4" t="s">
        <v>19</v>
      </c>
      <c r="B15">
        <v>297302</v>
      </c>
    </row>
    <row r="16" spans="1:2" x14ac:dyDescent="0.25">
      <c r="A16" s="4" t="s">
        <v>4</v>
      </c>
      <c r="B16">
        <v>2957880</v>
      </c>
    </row>
    <row r="17" spans="1:2" x14ac:dyDescent="0.25">
      <c r="A17" s="4" t="s">
        <v>36</v>
      </c>
      <c r="B17">
        <v>18696</v>
      </c>
    </row>
    <row r="18" spans="1:2" x14ac:dyDescent="0.25">
      <c r="A18" s="4" t="s">
        <v>2</v>
      </c>
      <c r="B18">
        <v>4259935</v>
      </c>
    </row>
    <row r="19" spans="1:2" x14ac:dyDescent="0.25">
      <c r="A19" s="4" t="s">
        <v>21</v>
      </c>
      <c r="B19">
        <v>214874</v>
      </c>
    </row>
    <row r="20" spans="1:2" x14ac:dyDescent="0.25">
      <c r="A20" s="4" t="s">
        <v>22</v>
      </c>
      <c r="B20">
        <v>181848</v>
      </c>
    </row>
    <row r="21" spans="1:2" x14ac:dyDescent="0.25">
      <c r="A21" s="4" t="s">
        <v>34</v>
      </c>
      <c r="B21">
        <v>25602</v>
      </c>
    </row>
    <row r="22" spans="1:2" x14ac:dyDescent="0.25">
      <c r="A22" s="4" t="s">
        <v>13</v>
      </c>
      <c r="B22">
        <v>504183</v>
      </c>
    </row>
    <row r="23" spans="1:2" x14ac:dyDescent="0.25">
      <c r="A23" s="4" t="s">
        <v>5</v>
      </c>
      <c r="B23">
        <v>2107703</v>
      </c>
    </row>
    <row r="24" spans="1:2" x14ac:dyDescent="0.25">
      <c r="A24" s="4" t="s">
        <v>41</v>
      </c>
      <c r="B24">
        <v>9412</v>
      </c>
    </row>
    <row r="25" spans="1:2" x14ac:dyDescent="0.25">
      <c r="A25" s="4" t="s">
        <v>32</v>
      </c>
      <c r="B25">
        <v>39854</v>
      </c>
    </row>
    <row r="26" spans="1:2" x14ac:dyDescent="0.25">
      <c r="A26" s="4" t="s">
        <v>44</v>
      </c>
      <c r="B26">
        <v>6608</v>
      </c>
    </row>
    <row r="27" spans="1:2" x14ac:dyDescent="0.25">
      <c r="A27" s="4" t="s">
        <v>28</v>
      </c>
      <c r="B27">
        <v>66445</v>
      </c>
    </row>
    <row r="28" spans="1:2" x14ac:dyDescent="0.25">
      <c r="A28" s="4" t="s">
        <v>26</v>
      </c>
      <c r="B28">
        <v>85506</v>
      </c>
    </row>
    <row r="29" spans="1:2" x14ac:dyDescent="0.25">
      <c r="A29" s="4" t="s">
        <v>38</v>
      </c>
      <c r="B29">
        <v>17721</v>
      </c>
    </row>
    <row r="30" spans="1:2" x14ac:dyDescent="0.25">
      <c r="A30" s="4" t="s">
        <v>39</v>
      </c>
      <c r="B30">
        <v>13680</v>
      </c>
    </row>
    <row r="31" spans="1:2" x14ac:dyDescent="0.25">
      <c r="A31" s="4" t="s">
        <v>42</v>
      </c>
      <c r="B31">
        <v>8596</v>
      </c>
    </row>
    <row r="32" spans="1:2" x14ac:dyDescent="0.25">
      <c r="A32" s="4" t="s">
        <v>43</v>
      </c>
      <c r="B32">
        <v>5809</v>
      </c>
    </row>
    <row r="33" spans="1:2" x14ac:dyDescent="0.25">
      <c r="A33" s="4" t="s">
        <v>8</v>
      </c>
      <c r="B33">
        <v>1012847</v>
      </c>
    </row>
    <row r="34" spans="1:2" x14ac:dyDescent="0.25">
      <c r="A34" s="4" t="s">
        <v>40</v>
      </c>
      <c r="B34">
        <v>13881</v>
      </c>
    </row>
    <row r="35" spans="1:2" x14ac:dyDescent="0.25">
      <c r="A35" s="4" t="s">
        <v>14</v>
      </c>
      <c r="B35">
        <v>482175</v>
      </c>
    </row>
    <row r="36" spans="1:2" x14ac:dyDescent="0.25">
      <c r="A36" s="4" t="s">
        <v>10</v>
      </c>
      <c r="B36">
        <v>679442</v>
      </c>
    </row>
    <row r="37" spans="1:2" x14ac:dyDescent="0.25">
      <c r="A37" s="4" t="s">
        <v>20</v>
      </c>
      <c r="B37">
        <v>253663</v>
      </c>
    </row>
    <row r="38" spans="1:2" x14ac:dyDescent="0.25">
      <c r="A38" s="4" t="s">
        <v>17</v>
      </c>
      <c r="B38">
        <v>284086</v>
      </c>
    </row>
    <row r="39" spans="1:2" x14ac:dyDescent="0.25">
      <c r="A39" s="4" t="s">
        <v>6</v>
      </c>
      <c r="B39">
        <v>1778782</v>
      </c>
    </row>
    <row r="40" spans="1:2" x14ac:dyDescent="0.25">
      <c r="A40" s="4" t="s">
        <v>46</v>
      </c>
      <c r="B40">
        <v>1702</v>
      </c>
    </row>
    <row r="41" spans="1:2" x14ac:dyDescent="0.25">
      <c r="A41" s="4" t="s">
        <v>29</v>
      </c>
      <c r="B41">
        <v>63068</v>
      </c>
    </row>
    <row r="42" spans="1:2" x14ac:dyDescent="0.25">
      <c r="A42" s="4" t="s">
        <v>24</v>
      </c>
      <c r="B42">
        <v>116527</v>
      </c>
    </row>
    <row r="43" spans="1:2" x14ac:dyDescent="0.25">
      <c r="A43" s="4" t="s">
        <v>31</v>
      </c>
      <c r="B43">
        <v>61749</v>
      </c>
    </row>
    <row r="44" spans="1:2" x14ac:dyDescent="0.25">
      <c r="A44" s="4" t="s">
        <v>7</v>
      </c>
      <c r="B44">
        <v>1427381</v>
      </c>
    </row>
    <row r="45" spans="1:2" x14ac:dyDescent="0.25">
      <c r="A45" s="4" t="s">
        <v>12</v>
      </c>
      <c r="B45">
        <v>635664</v>
      </c>
    </row>
    <row r="46" spans="1:2" x14ac:dyDescent="0.25">
      <c r="A46" s="4" t="s">
        <v>9</v>
      </c>
      <c r="B46">
        <v>812867</v>
      </c>
    </row>
    <row r="47" spans="1:2" x14ac:dyDescent="0.25">
      <c r="A47" s="4" t="s">
        <v>23</v>
      </c>
      <c r="B47">
        <v>200086</v>
      </c>
    </row>
    <row r="48" spans="1:2" x14ac:dyDescent="0.25">
      <c r="A48" s="4" t="s">
        <v>3</v>
      </c>
      <c r="B48">
        <v>3131378</v>
      </c>
    </row>
    <row r="49" spans="1:6" x14ac:dyDescent="0.25">
      <c r="A49" s="4" t="s">
        <v>63</v>
      </c>
      <c r="B49">
        <v>23834865</v>
      </c>
    </row>
    <row r="53" spans="1:6" x14ac:dyDescent="0.25">
      <c r="A53" s="3" t="s">
        <v>62</v>
      </c>
      <c r="B53" t="s">
        <v>66</v>
      </c>
    </row>
    <row r="54" spans="1:6" x14ac:dyDescent="0.25">
      <c r="A54" s="4" t="s">
        <v>2</v>
      </c>
      <c r="B54">
        <v>4259935</v>
      </c>
      <c r="E54" s="2" t="str">
        <f>A54</f>
        <v>Germany</v>
      </c>
      <c r="F54" s="2">
        <f>B54/1000000</f>
        <v>4.2599349999999996</v>
      </c>
    </row>
    <row r="55" spans="1:6" x14ac:dyDescent="0.25">
      <c r="A55" s="4" t="s">
        <v>3</v>
      </c>
      <c r="B55">
        <v>3131378</v>
      </c>
      <c r="E55" s="2" t="str">
        <f t="shared" ref="E55:E98" si="0">A55</f>
        <v>United Kingdom</v>
      </c>
      <c r="F55" s="2">
        <f t="shared" ref="F55:F98" si="1">B55/1000000</f>
        <v>3.1313780000000002</v>
      </c>
    </row>
    <row r="56" spans="1:6" x14ac:dyDescent="0.25">
      <c r="A56" s="4" t="s">
        <v>4</v>
      </c>
      <c r="B56">
        <v>2957880</v>
      </c>
      <c r="E56" s="2" t="str">
        <f t="shared" si="0"/>
        <v>France</v>
      </c>
      <c r="F56" s="2">
        <f t="shared" si="1"/>
        <v>2.9578799999999998</v>
      </c>
    </row>
    <row r="57" spans="1:6" x14ac:dyDescent="0.25">
      <c r="A57" s="4" t="s">
        <v>5</v>
      </c>
      <c r="B57">
        <v>2107703</v>
      </c>
      <c r="E57" s="2" t="str">
        <f t="shared" si="0"/>
        <v>Italy</v>
      </c>
      <c r="F57" s="2">
        <f t="shared" si="1"/>
        <v>2.1077029999999999</v>
      </c>
    </row>
    <row r="58" spans="1:6" x14ac:dyDescent="0.25">
      <c r="A58" s="4" t="s">
        <v>6</v>
      </c>
      <c r="B58">
        <v>1778782</v>
      </c>
      <c r="E58" s="2" t="str">
        <f t="shared" si="0"/>
        <v>Russia</v>
      </c>
      <c r="F58" s="2">
        <f t="shared" si="1"/>
        <v>1.7787820000000001</v>
      </c>
    </row>
    <row r="59" spans="1:6" x14ac:dyDescent="0.25">
      <c r="A59" s="4" t="s">
        <v>7</v>
      </c>
      <c r="B59">
        <v>1427381</v>
      </c>
      <c r="E59" s="2" t="str">
        <f t="shared" si="0"/>
        <v>Spain</v>
      </c>
      <c r="F59" s="2">
        <f t="shared" si="1"/>
        <v>1.427381</v>
      </c>
    </row>
    <row r="60" spans="1:6" x14ac:dyDescent="0.25">
      <c r="A60" s="4" t="s">
        <v>8</v>
      </c>
      <c r="B60">
        <v>1012847</v>
      </c>
      <c r="E60" s="2" t="str">
        <f t="shared" si="0"/>
        <v>Netherlands</v>
      </c>
      <c r="F60" s="2">
        <f t="shared" si="1"/>
        <v>1.0128470000000001</v>
      </c>
    </row>
    <row r="61" spans="1:6" x14ac:dyDescent="0.25">
      <c r="A61" s="4" t="s">
        <v>9</v>
      </c>
      <c r="B61">
        <v>812867</v>
      </c>
      <c r="E61" s="2" t="str">
        <f t="shared" si="0"/>
        <v>Switzerland</v>
      </c>
      <c r="F61" s="2">
        <f t="shared" si="1"/>
        <v>0.81286700000000001</v>
      </c>
    </row>
    <row r="62" spans="1:6" x14ac:dyDescent="0.25">
      <c r="A62" s="4" t="s">
        <v>10</v>
      </c>
      <c r="B62">
        <v>679442</v>
      </c>
      <c r="E62" s="2" t="str">
        <f t="shared" si="0"/>
        <v>Poland</v>
      </c>
      <c r="F62" s="2">
        <f t="shared" si="1"/>
        <v>0.67944199999999999</v>
      </c>
    </row>
    <row r="63" spans="1:6" x14ac:dyDescent="0.25">
      <c r="A63" s="4" t="s">
        <v>12</v>
      </c>
      <c r="B63">
        <v>635664</v>
      </c>
      <c r="E63" s="2" t="str">
        <f t="shared" si="0"/>
        <v>Sweden</v>
      </c>
      <c r="F63" s="2">
        <f t="shared" si="1"/>
        <v>0.63566400000000001</v>
      </c>
    </row>
    <row r="64" spans="1:6" x14ac:dyDescent="0.25">
      <c r="A64" s="4" t="s">
        <v>11</v>
      </c>
      <c r="B64">
        <v>594104</v>
      </c>
      <c r="E64" s="2" t="str">
        <f t="shared" si="0"/>
        <v>Belgium</v>
      </c>
      <c r="F64" s="2">
        <f t="shared" si="1"/>
        <v>0.59410399999999997</v>
      </c>
    </row>
    <row r="65" spans="1:6" x14ac:dyDescent="0.25">
      <c r="A65" s="4" t="s">
        <v>13</v>
      </c>
      <c r="B65">
        <v>504183</v>
      </c>
      <c r="E65" s="2" t="str">
        <f t="shared" si="0"/>
        <v>Ireland</v>
      </c>
      <c r="F65" s="2">
        <f t="shared" si="1"/>
        <v>0.50418300000000005</v>
      </c>
    </row>
    <row r="66" spans="1:6" x14ac:dyDescent="0.25">
      <c r="A66" s="4" t="s">
        <v>14</v>
      </c>
      <c r="B66">
        <v>482175</v>
      </c>
      <c r="E66" s="2" t="str">
        <f t="shared" si="0"/>
        <v>Norway</v>
      </c>
      <c r="F66" s="2">
        <f t="shared" si="1"/>
        <v>0.48217500000000002</v>
      </c>
    </row>
    <row r="67" spans="1:6" x14ac:dyDescent="0.25">
      <c r="A67" s="4" t="s">
        <v>15</v>
      </c>
      <c r="B67">
        <v>480368</v>
      </c>
      <c r="E67" s="2" t="str">
        <f t="shared" si="0"/>
        <v>Austria</v>
      </c>
      <c r="F67" s="2">
        <f t="shared" si="1"/>
        <v>0.48036800000000002</v>
      </c>
    </row>
    <row r="68" spans="1:6" x14ac:dyDescent="0.25">
      <c r="A68" s="4" t="s">
        <v>16</v>
      </c>
      <c r="B68">
        <v>398303</v>
      </c>
      <c r="E68" s="2" t="str">
        <f t="shared" si="0"/>
        <v>Denmark</v>
      </c>
      <c r="F68" s="2">
        <f t="shared" si="1"/>
        <v>0.39830300000000002</v>
      </c>
    </row>
    <row r="69" spans="1:6" x14ac:dyDescent="0.25">
      <c r="A69" s="4" t="s">
        <v>19</v>
      </c>
      <c r="B69">
        <v>297302</v>
      </c>
      <c r="E69" s="2" t="str">
        <f t="shared" si="0"/>
        <v>Finland</v>
      </c>
      <c r="F69" s="2">
        <f t="shared" si="1"/>
        <v>0.29730200000000001</v>
      </c>
    </row>
    <row r="70" spans="1:6" x14ac:dyDescent="0.25">
      <c r="A70" s="4" t="s">
        <v>17</v>
      </c>
      <c r="B70">
        <v>284086</v>
      </c>
      <c r="E70" s="2" t="str">
        <f t="shared" si="0"/>
        <v>Romania</v>
      </c>
      <c r="F70" s="2">
        <f t="shared" si="1"/>
        <v>0.28408600000000001</v>
      </c>
    </row>
    <row r="71" spans="1:6" x14ac:dyDescent="0.25">
      <c r="A71" s="4" t="s">
        <v>18</v>
      </c>
      <c r="B71">
        <v>281778</v>
      </c>
      <c r="E71" s="2" t="str">
        <f t="shared" si="0"/>
        <v>Czech Republic</v>
      </c>
      <c r="F71" s="2">
        <f t="shared" si="1"/>
        <v>0.28177799999999997</v>
      </c>
    </row>
    <row r="72" spans="1:6" x14ac:dyDescent="0.25">
      <c r="A72" s="4" t="s">
        <v>20</v>
      </c>
      <c r="B72">
        <v>253663</v>
      </c>
      <c r="E72" s="2" t="str">
        <f t="shared" si="0"/>
        <v>Portugal</v>
      </c>
      <c r="F72" s="2">
        <f t="shared" si="1"/>
        <v>0.25366300000000003</v>
      </c>
    </row>
    <row r="73" spans="1:6" x14ac:dyDescent="0.25">
      <c r="A73" s="4" t="s">
        <v>21</v>
      </c>
      <c r="B73">
        <v>214874</v>
      </c>
      <c r="E73" s="2" t="str">
        <f t="shared" si="0"/>
        <v>Greece</v>
      </c>
      <c r="F73" s="2">
        <f t="shared" si="1"/>
        <v>0.21487400000000001</v>
      </c>
    </row>
    <row r="74" spans="1:6" x14ac:dyDescent="0.25">
      <c r="A74" s="4" t="s">
        <v>23</v>
      </c>
      <c r="B74">
        <v>200086</v>
      </c>
      <c r="E74" s="2" t="str">
        <f t="shared" si="0"/>
        <v>Ukraine</v>
      </c>
      <c r="F74" s="2">
        <f t="shared" si="1"/>
        <v>0.20008600000000001</v>
      </c>
    </row>
    <row r="75" spans="1:6" x14ac:dyDescent="0.25">
      <c r="A75" s="4" t="s">
        <v>22</v>
      </c>
      <c r="B75">
        <v>181848</v>
      </c>
      <c r="E75" s="2" t="str">
        <f t="shared" si="0"/>
        <v>Hungary</v>
      </c>
      <c r="F75" s="2">
        <f t="shared" si="1"/>
        <v>0.18184800000000001</v>
      </c>
    </row>
    <row r="76" spans="1:6" x14ac:dyDescent="0.25">
      <c r="A76" s="4" t="s">
        <v>24</v>
      </c>
      <c r="B76">
        <v>116527</v>
      </c>
      <c r="E76" s="2" t="str">
        <f t="shared" si="0"/>
        <v>Slovakia</v>
      </c>
      <c r="F76" s="2">
        <f t="shared" si="1"/>
        <v>0.11652700000000001</v>
      </c>
    </row>
    <row r="77" spans="1:6" x14ac:dyDescent="0.25">
      <c r="A77" s="4" t="s">
        <v>26</v>
      </c>
      <c r="B77">
        <v>85506</v>
      </c>
      <c r="E77" s="2" t="str">
        <f t="shared" si="0"/>
        <v>Luxembourg</v>
      </c>
      <c r="F77" s="2">
        <f t="shared" si="1"/>
        <v>8.5505999999999999E-2</v>
      </c>
    </row>
    <row r="78" spans="1:6" x14ac:dyDescent="0.25">
      <c r="A78" s="4" t="s">
        <v>25</v>
      </c>
      <c r="B78">
        <v>84058</v>
      </c>
      <c r="E78" s="2" t="str">
        <f t="shared" si="0"/>
        <v>Bulgaria</v>
      </c>
      <c r="F78" s="2">
        <f t="shared" si="1"/>
        <v>8.4057999999999994E-2</v>
      </c>
    </row>
    <row r="79" spans="1:6" x14ac:dyDescent="0.25">
      <c r="A79" s="4" t="s">
        <v>27</v>
      </c>
      <c r="B79">
        <v>68955</v>
      </c>
      <c r="E79" s="2" t="str">
        <f t="shared" si="0"/>
        <v>Croatia</v>
      </c>
      <c r="F79" s="2">
        <f t="shared" si="1"/>
        <v>6.8955000000000002E-2</v>
      </c>
    </row>
    <row r="80" spans="1:6" x14ac:dyDescent="0.25">
      <c r="A80" s="4" t="s">
        <v>30</v>
      </c>
      <c r="B80">
        <v>68206</v>
      </c>
      <c r="E80" s="2" t="str">
        <f t="shared" si="0"/>
        <v>Belarus</v>
      </c>
      <c r="F80" s="2">
        <f t="shared" si="1"/>
        <v>6.8206000000000003E-2</v>
      </c>
    </row>
    <row r="81" spans="1:6" x14ac:dyDescent="0.25">
      <c r="A81" s="4" t="s">
        <v>28</v>
      </c>
      <c r="B81">
        <v>66445</v>
      </c>
      <c r="E81" s="2" t="str">
        <f t="shared" si="0"/>
        <v>Lithuania</v>
      </c>
      <c r="F81" s="2">
        <f t="shared" si="1"/>
        <v>6.6445000000000004E-2</v>
      </c>
    </row>
    <row r="82" spans="1:6" x14ac:dyDescent="0.25">
      <c r="A82" s="4" t="s">
        <v>29</v>
      </c>
      <c r="B82">
        <v>63068</v>
      </c>
      <c r="E82" s="2" t="str">
        <f t="shared" si="0"/>
        <v>Serbia</v>
      </c>
      <c r="F82" s="2">
        <f t="shared" si="1"/>
        <v>6.3067999999999999E-2</v>
      </c>
    </row>
    <row r="83" spans="1:6" x14ac:dyDescent="0.25">
      <c r="A83" s="4" t="s">
        <v>31</v>
      </c>
      <c r="B83">
        <v>61749</v>
      </c>
      <c r="E83" s="2" t="str">
        <f t="shared" si="0"/>
        <v>Slovenia</v>
      </c>
      <c r="F83" s="2">
        <f t="shared" si="1"/>
        <v>6.1748999999999998E-2</v>
      </c>
    </row>
    <row r="84" spans="1:6" x14ac:dyDescent="0.25">
      <c r="A84" s="4" t="s">
        <v>32</v>
      </c>
      <c r="B84">
        <v>39854</v>
      </c>
      <c r="E84" s="2" t="str">
        <f t="shared" si="0"/>
        <v>Latvia</v>
      </c>
      <c r="F84" s="2">
        <f t="shared" si="1"/>
        <v>3.9854000000000001E-2</v>
      </c>
    </row>
    <row r="85" spans="1:6" x14ac:dyDescent="0.25">
      <c r="A85" s="4" t="s">
        <v>33</v>
      </c>
      <c r="B85">
        <v>37191</v>
      </c>
      <c r="E85" s="2" t="str">
        <f t="shared" si="0"/>
        <v>Estonia</v>
      </c>
      <c r="F85" s="2">
        <f t="shared" si="1"/>
        <v>3.7191000000000002E-2</v>
      </c>
    </row>
    <row r="86" spans="1:6" x14ac:dyDescent="0.25">
      <c r="A86" s="4" t="s">
        <v>34</v>
      </c>
      <c r="B86">
        <v>25602</v>
      </c>
      <c r="E86" s="2" t="str">
        <f t="shared" si="0"/>
        <v>Iceland</v>
      </c>
      <c r="F86" s="2">
        <f t="shared" si="1"/>
        <v>2.5602E-2</v>
      </c>
    </row>
    <row r="87" spans="1:6" x14ac:dyDescent="0.25">
      <c r="A87" s="4" t="s">
        <v>35</v>
      </c>
      <c r="B87">
        <v>23365</v>
      </c>
      <c r="E87" s="2" t="str">
        <f t="shared" si="0"/>
        <v>Bosnia and Herzegovina</v>
      </c>
      <c r="F87" s="2">
        <f t="shared" si="1"/>
        <v>2.3365E-2</v>
      </c>
    </row>
    <row r="88" spans="1:6" x14ac:dyDescent="0.25">
      <c r="A88" s="4" t="s">
        <v>36</v>
      </c>
      <c r="B88">
        <v>18696</v>
      </c>
      <c r="E88" s="2" t="str">
        <f t="shared" si="0"/>
        <v>Georgia</v>
      </c>
      <c r="F88" s="2">
        <f t="shared" si="1"/>
        <v>1.8696000000000001E-2</v>
      </c>
    </row>
    <row r="89" spans="1:6" x14ac:dyDescent="0.25">
      <c r="A89" s="4" t="s">
        <v>37</v>
      </c>
      <c r="B89">
        <v>18260</v>
      </c>
      <c r="E89" s="2" t="str">
        <f t="shared" si="0"/>
        <v>Albania</v>
      </c>
      <c r="F89" s="2">
        <f t="shared" si="1"/>
        <v>1.8259999999999998E-2</v>
      </c>
    </row>
    <row r="90" spans="1:6" x14ac:dyDescent="0.25">
      <c r="A90" s="4" t="s">
        <v>38</v>
      </c>
      <c r="B90">
        <v>17721</v>
      </c>
      <c r="E90" s="2" t="str">
        <f t="shared" si="0"/>
        <v>Malta</v>
      </c>
      <c r="F90" s="2">
        <f t="shared" si="1"/>
        <v>1.7721000000000001E-2</v>
      </c>
    </row>
    <row r="91" spans="1:6" x14ac:dyDescent="0.25">
      <c r="A91" s="4" t="s">
        <v>40</v>
      </c>
      <c r="B91">
        <v>13881</v>
      </c>
      <c r="E91" s="2" t="str">
        <f t="shared" si="0"/>
        <v>North Macedonia</v>
      </c>
      <c r="F91" s="2">
        <f t="shared" si="1"/>
        <v>1.3880999999999999E-2</v>
      </c>
    </row>
    <row r="92" spans="1:6" x14ac:dyDescent="0.25">
      <c r="A92" s="4" t="s">
        <v>39</v>
      </c>
      <c r="B92">
        <v>13680</v>
      </c>
      <c r="E92" s="2" t="str">
        <f t="shared" si="0"/>
        <v>Moldova</v>
      </c>
      <c r="F92" s="2">
        <f t="shared" si="1"/>
        <v>1.3679999999999999E-2</v>
      </c>
    </row>
    <row r="93" spans="1:6" x14ac:dyDescent="0.25">
      <c r="A93" s="4" t="s">
        <v>41</v>
      </c>
      <c r="B93">
        <v>9412</v>
      </c>
      <c r="E93" s="2" t="str">
        <f t="shared" si="0"/>
        <v>Kosovo</v>
      </c>
      <c r="F93" s="2">
        <f t="shared" si="1"/>
        <v>9.4120000000000002E-3</v>
      </c>
    </row>
    <row r="94" spans="1:6" x14ac:dyDescent="0.25">
      <c r="A94" s="4" t="s">
        <v>42</v>
      </c>
      <c r="B94">
        <v>8596</v>
      </c>
      <c r="E94" s="2" t="str">
        <f t="shared" si="0"/>
        <v>Monaco</v>
      </c>
      <c r="F94" s="2">
        <f t="shared" si="1"/>
        <v>8.5959999999999995E-3</v>
      </c>
    </row>
    <row r="95" spans="1:6" x14ac:dyDescent="0.25">
      <c r="A95" s="4" t="s">
        <v>44</v>
      </c>
      <c r="B95">
        <v>6608</v>
      </c>
      <c r="E95" s="2" t="str">
        <f t="shared" si="0"/>
        <v>Liechtenstein</v>
      </c>
      <c r="F95" s="2">
        <f t="shared" si="1"/>
        <v>6.6080000000000002E-3</v>
      </c>
    </row>
    <row r="96" spans="1:6" x14ac:dyDescent="0.25">
      <c r="A96" s="4" t="s">
        <v>43</v>
      </c>
      <c r="B96">
        <v>5809</v>
      </c>
      <c r="E96" s="2" t="str">
        <f t="shared" si="0"/>
        <v>Montenegro</v>
      </c>
      <c r="F96" s="2">
        <f t="shared" si="1"/>
        <v>5.8089999999999999E-3</v>
      </c>
    </row>
    <row r="97" spans="1:6" x14ac:dyDescent="0.25">
      <c r="A97" s="4" t="s">
        <v>45</v>
      </c>
      <c r="B97">
        <v>3325</v>
      </c>
      <c r="E97" s="2" t="str">
        <f t="shared" si="0"/>
        <v>Andorra</v>
      </c>
      <c r="F97" s="2">
        <f t="shared" si="1"/>
        <v>3.3249999999999998E-3</v>
      </c>
    </row>
    <row r="98" spans="1:6" x14ac:dyDescent="0.25">
      <c r="A98" s="4" t="s">
        <v>46</v>
      </c>
      <c r="B98">
        <v>1702</v>
      </c>
      <c r="E98" s="2" t="str">
        <f t="shared" si="0"/>
        <v>San Marino</v>
      </c>
      <c r="F98" s="2">
        <f t="shared" si="1"/>
        <v>1.702E-3</v>
      </c>
    </row>
    <row r="99" spans="1:6" x14ac:dyDescent="0.25">
      <c r="A99" s="4" t="s">
        <v>63</v>
      </c>
      <c r="B99">
        <v>23834865</v>
      </c>
    </row>
    <row r="101" spans="1:6" x14ac:dyDescent="0.25">
      <c r="A101" s="4" t="s">
        <v>67</v>
      </c>
      <c r="B101" s="7">
        <f>B99</f>
        <v>23834865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55859-0835-410A-9066-86FF0E0BD3CD}">
  <dimension ref="A1:B46"/>
  <sheetViews>
    <sheetView topLeftCell="A2" workbookViewId="0">
      <selection activeCell="B8" sqref="A2:B46"/>
    </sheetView>
  </sheetViews>
  <sheetFormatPr defaultRowHeight="15" x14ac:dyDescent="0.25"/>
  <cols>
    <col min="1" max="1" width="22.5703125" bestFit="1" customWidth="1"/>
    <col min="2" max="2" width="31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4259935</v>
      </c>
    </row>
    <row r="3" spans="1:2" x14ac:dyDescent="0.25">
      <c r="A3" t="s">
        <v>3</v>
      </c>
      <c r="B3">
        <v>3131378</v>
      </c>
    </row>
    <row r="4" spans="1:2" x14ac:dyDescent="0.25">
      <c r="A4" t="s">
        <v>4</v>
      </c>
      <c r="B4">
        <v>2957880</v>
      </c>
    </row>
    <row r="5" spans="1:2" x14ac:dyDescent="0.25">
      <c r="A5" t="s">
        <v>5</v>
      </c>
      <c r="B5">
        <v>2107703</v>
      </c>
    </row>
    <row r="6" spans="1:2" x14ac:dyDescent="0.25">
      <c r="A6" t="s">
        <v>6</v>
      </c>
      <c r="B6">
        <v>1778782</v>
      </c>
    </row>
    <row r="7" spans="1:2" x14ac:dyDescent="0.25">
      <c r="A7" t="s">
        <v>7</v>
      </c>
      <c r="B7">
        <v>1427381</v>
      </c>
    </row>
    <row r="8" spans="1:2" x14ac:dyDescent="0.25">
      <c r="A8" t="s">
        <v>8</v>
      </c>
      <c r="B8">
        <v>1012847</v>
      </c>
    </row>
    <row r="9" spans="1:2" x14ac:dyDescent="0.25">
      <c r="A9" t="s">
        <v>9</v>
      </c>
      <c r="B9">
        <v>812867</v>
      </c>
    </row>
    <row r="10" spans="1:2" x14ac:dyDescent="0.25">
      <c r="A10" t="s">
        <v>10</v>
      </c>
      <c r="B10">
        <v>679442</v>
      </c>
    </row>
    <row r="11" spans="1:2" x14ac:dyDescent="0.25">
      <c r="A11" t="s">
        <v>11</v>
      </c>
      <c r="B11">
        <v>594104</v>
      </c>
    </row>
    <row r="12" spans="1:2" x14ac:dyDescent="0.25">
      <c r="A12" t="s">
        <v>12</v>
      </c>
      <c r="B12">
        <v>635664</v>
      </c>
    </row>
    <row r="13" spans="1:2" x14ac:dyDescent="0.25">
      <c r="A13" t="s">
        <v>13</v>
      </c>
      <c r="B13">
        <v>504183</v>
      </c>
    </row>
    <row r="14" spans="1:2" x14ac:dyDescent="0.25">
      <c r="A14" t="s">
        <v>14</v>
      </c>
      <c r="B14">
        <v>482175</v>
      </c>
    </row>
    <row r="15" spans="1:2" x14ac:dyDescent="0.25">
      <c r="A15" t="s">
        <v>15</v>
      </c>
      <c r="B15">
        <v>480368</v>
      </c>
    </row>
    <row r="16" spans="1:2" x14ac:dyDescent="0.25">
      <c r="A16" t="s">
        <v>16</v>
      </c>
      <c r="B16">
        <v>398303</v>
      </c>
    </row>
    <row r="17" spans="1:2" x14ac:dyDescent="0.25">
      <c r="A17" t="s">
        <v>17</v>
      </c>
      <c r="B17">
        <v>284086</v>
      </c>
    </row>
    <row r="18" spans="1:2" x14ac:dyDescent="0.25">
      <c r="A18" t="s">
        <v>18</v>
      </c>
      <c r="B18">
        <v>281778</v>
      </c>
    </row>
    <row r="19" spans="1:2" x14ac:dyDescent="0.25">
      <c r="A19" t="s">
        <v>19</v>
      </c>
      <c r="B19">
        <v>297302</v>
      </c>
    </row>
    <row r="20" spans="1:2" x14ac:dyDescent="0.25">
      <c r="A20" t="s">
        <v>20</v>
      </c>
      <c r="B20">
        <v>253663</v>
      </c>
    </row>
    <row r="21" spans="1:2" x14ac:dyDescent="0.25">
      <c r="A21" t="s">
        <v>21</v>
      </c>
      <c r="B21">
        <v>214874</v>
      </c>
    </row>
    <row r="22" spans="1:2" x14ac:dyDescent="0.25">
      <c r="A22" t="s">
        <v>22</v>
      </c>
      <c r="B22">
        <v>181848</v>
      </c>
    </row>
    <row r="23" spans="1:2" x14ac:dyDescent="0.25">
      <c r="A23" t="s">
        <v>23</v>
      </c>
      <c r="B23">
        <v>200086</v>
      </c>
    </row>
    <row r="24" spans="1:2" x14ac:dyDescent="0.25">
      <c r="A24" t="s">
        <v>24</v>
      </c>
      <c r="B24">
        <v>116527</v>
      </c>
    </row>
    <row r="25" spans="1:2" x14ac:dyDescent="0.25">
      <c r="A25" t="s">
        <v>25</v>
      </c>
      <c r="B25">
        <v>84058</v>
      </c>
    </row>
    <row r="26" spans="1:2" x14ac:dyDescent="0.25">
      <c r="A26" t="s">
        <v>26</v>
      </c>
      <c r="B26">
        <v>85506</v>
      </c>
    </row>
    <row r="27" spans="1:2" x14ac:dyDescent="0.25">
      <c r="A27" t="s">
        <v>27</v>
      </c>
      <c r="B27">
        <v>68955</v>
      </c>
    </row>
    <row r="28" spans="1:2" x14ac:dyDescent="0.25">
      <c r="A28" t="s">
        <v>28</v>
      </c>
      <c r="B28">
        <v>66445</v>
      </c>
    </row>
    <row r="29" spans="1:2" x14ac:dyDescent="0.25">
      <c r="A29" t="s">
        <v>29</v>
      </c>
      <c r="B29">
        <v>63068</v>
      </c>
    </row>
    <row r="30" spans="1:2" x14ac:dyDescent="0.25">
      <c r="A30" t="s">
        <v>30</v>
      </c>
      <c r="B30">
        <v>68206</v>
      </c>
    </row>
    <row r="31" spans="1:2" x14ac:dyDescent="0.25">
      <c r="A31" t="s">
        <v>31</v>
      </c>
      <c r="B31">
        <v>61749</v>
      </c>
    </row>
    <row r="32" spans="1:2" x14ac:dyDescent="0.25">
      <c r="A32" t="s">
        <v>32</v>
      </c>
      <c r="B32">
        <v>39854</v>
      </c>
    </row>
    <row r="33" spans="1:2" x14ac:dyDescent="0.25">
      <c r="A33" t="s">
        <v>33</v>
      </c>
      <c r="B33">
        <v>37191</v>
      </c>
    </row>
    <row r="34" spans="1:2" x14ac:dyDescent="0.25">
      <c r="A34" t="s">
        <v>34</v>
      </c>
      <c r="B34">
        <v>25602</v>
      </c>
    </row>
    <row r="35" spans="1:2" x14ac:dyDescent="0.25">
      <c r="A35" t="s">
        <v>35</v>
      </c>
      <c r="B35">
        <v>23365</v>
      </c>
    </row>
    <row r="36" spans="1:2" x14ac:dyDescent="0.25">
      <c r="A36" t="s">
        <v>36</v>
      </c>
      <c r="B36">
        <v>18696</v>
      </c>
    </row>
    <row r="37" spans="1:2" x14ac:dyDescent="0.25">
      <c r="A37" t="s">
        <v>37</v>
      </c>
      <c r="B37">
        <v>18260</v>
      </c>
    </row>
    <row r="38" spans="1:2" x14ac:dyDescent="0.25">
      <c r="A38" t="s">
        <v>38</v>
      </c>
      <c r="B38">
        <v>17721</v>
      </c>
    </row>
    <row r="39" spans="1:2" x14ac:dyDescent="0.25">
      <c r="A39" t="s">
        <v>39</v>
      </c>
      <c r="B39">
        <v>13680</v>
      </c>
    </row>
    <row r="40" spans="1:2" x14ac:dyDescent="0.25">
      <c r="A40" t="s">
        <v>40</v>
      </c>
      <c r="B40">
        <v>13881</v>
      </c>
    </row>
    <row r="41" spans="1:2" x14ac:dyDescent="0.25">
      <c r="A41" t="s">
        <v>41</v>
      </c>
      <c r="B41">
        <v>9412</v>
      </c>
    </row>
    <row r="42" spans="1:2" x14ac:dyDescent="0.25">
      <c r="A42" t="s">
        <v>42</v>
      </c>
      <c r="B42">
        <v>8596</v>
      </c>
    </row>
    <row r="43" spans="1:2" x14ac:dyDescent="0.25">
      <c r="A43" t="s">
        <v>43</v>
      </c>
      <c r="B43">
        <v>5809</v>
      </c>
    </row>
    <row r="44" spans="1:2" x14ac:dyDescent="0.25">
      <c r="A44" t="s">
        <v>44</v>
      </c>
      <c r="B44">
        <v>6608</v>
      </c>
    </row>
    <row r="45" spans="1:2" x14ac:dyDescent="0.25">
      <c r="A45" t="s">
        <v>45</v>
      </c>
      <c r="B45">
        <v>3325</v>
      </c>
    </row>
    <row r="46" spans="1:2" x14ac:dyDescent="0.25">
      <c r="A46" t="s">
        <v>46</v>
      </c>
      <c r="B46">
        <v>1702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BA3F7-B714-4750-A15C-0BC197F44FBD}">
  <dimension ref="A3:E20"/>
  <sheetViews>
    <sheetView workbookViewId="0">
      <selection activeCell="R17" sqref="R17"/>
    </sheetView>
  </sheetViews>
  <sheetFormatPr defaultRowHeight="15" x14ac:dyDescent="0.25"/>
  <cols>
    <col min="1" max="1" width="13.42578125" bestFit="1" customWidth="1"/>
    <col min="2" max="2" width="19.5703125" bestFit="1" customWidth="1"/>
  </cols>
  <sheetData>
    <row r="3" spans="1:5" x14ac:dyDescent="0.25">
      <c r="A3" s="3" t="s">
        <v>62</v>
      </c>
      <c r="B3" t="s">
        <v>65</v>
      </c>
    </row>
    <row r="4" spans="1:5" x14ac:dyDescent="0.25">
      <c r="A4" s="4" t="s">
        <v>49</v>
      </c>
      <c r="B4">
        <v>2938010</v>
      </c>
    </row>
    <row r="5" spans="1:5" x14ac:dyDescent="0.25">
      <c r="A5" s="4" t="s">
        <v>50</v>
      </c>
      <c r="B5">
        <v>33505874</v>
      </c>
    </row>
    <row r="6" spans="1:5" x14ac:dyDescent="0.25">
      <c r="A6" s="4" t="s">
        <v>51</v>
      </c>
      <c r="B6">
        <v>37019953</v>
      </c>
    </row>
    <row r="7" spans="1:5" x14ac:dyDescent="0.25">
      <c r="A7" s="4" t="s">
        <v>52</v>
      </c>
      <c r="B7">
        <v>23750534</v>
      </c>
    </row>
    <row r="8" spans="1:5" x14ac:dyDescent="0.25">
      <c r="A8" s="4" t="s">
        <v>53</v>
      </c>
      <c r="B8">
        <v>1962782</v>
      </c>
    </row>
    <row r="9" spans="1:5" x14ac:dyDescent="0.25">
      <c r="A9" s="4" t="s">
        <v>63</v>
      </c>
      <c r="B9">
        <v>99177153</v>
      </c>
    </row>
    <row r="13" spans="1:5" x14ac:dyDescent="0.25">
      <c r="A13" s="3" t="s">
        <v>62</v>
      </c>
      <c r="B13" t="s">
        <v>65</v>
      </c>
    </row>
    <row r="14" spans="1:5" x14ac:dyDescent="0.25">
      <c r="A14" s="4" t="s">
        <v>53</v>
      </c>
      <c r="B14">
        <v>1962782</v>
      </c>
      <c r="D14" s="2" t="str">
        <f>A14</f>
        <v>Oceania</v>
      </c>
      <c r="E14" s="2">
        <f>B14/1000000</f>
        <v>1.962782</v>
      </c>
    </row>
    <row r="15" spans="1:5" x14ac:dyDescent="0.25">
      <c r="A15" s="4" t="s">
        <v>49</v>
      </c>
      <c r="B15">
        <v>2938010</v>
      </c>
      <c r="D15" s="2" t="str">
        <f t="shared" ref="D15:D18" si="0">A15</f>
        <v>Africa</v>
      </c>
      <c r="E15" s="2">
        <f t="shared" ref="E15:E18" si="1">B15/1000000</f>
        <v>2.9380099999999998</v>
      </c>
    </row>
    <row r="16" spans="1:5" x14ac:dyDescent="0.25">
      <c r="A16" s="4" t="s">
        <v>52</v>
      </c>
      <c r="B16">
        <v>23750534</v>
      </c>
      <c r="D16" s="2" t="str">
        <f t="shared" si="0"/>
        <v>Europe</v>
      </c>
      <c r="E16" s="2">
        <f t="shared" si="1"/>
        <v>23.750533999999998</v>
      </c>
    </row>
    <row r="17" spans="1:5" x14ac:dyDescent="0.25">
      <c r="A17" s="4" t="s">
        <v>50</v>
      </c>
      <c r="B17">
        <v>33505874</v>
      </c>
      <c r="D17" s="2" t="str">
        <f t="shared" si="0"/>
        <v>Americas</v>
      </c>
      <c r="E17" s="2">
        <f t="shared" si="1"/>
        <v>33.505873999999999</v>
      </c>
    </row>
    <row r="18" spans="1:5" x14ac:dyDescent="0.25">
      <c r="A18" s="4" t="s">
        <v>51</v>
      </c>
      <c r="B18">
        <v>37019953</v>
      </c>
      <c r="D18" s="2" t="str">
        <f t="shared" si="0"/>
        <v>Asia</v>
      </c>
      <c r="E18" s="2">
        <f t="shared" si="1"/>
        <v>37.019953000000001</v>
      </c>
    </row>
    <row r="19" spans="1:5" x14ac:dyDescent="0.25">
      <c r="A19" s="4" t="s">
        <v>63</v>
      </c>
      <c r="B19">
        <v>99177153</v>
      </c>
    </row>
    <row r="20" spans="1:5" x14ac:dyDescent="0.25">
      <c r="A20" s="4" t="s">
        <v>67</v>
      </c>
      <c r="B20" s="7">
        <f>B19</f>
        <v>99177153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C65AC-5BF8-461B-8E33-8B1179D218A7}">
  <dimension ref="A1:B6"/>
  <sheetViews>
    <sheetView workbookViewId="0">
      <selection activeCell="A2" sqref="A2:B6"/>
    </sheetView>
  </sheetViews>
  <sheetFormatPr defaultRowHeight="15" x14ac:dyDescent="0.25"/>
  <cols>
    <col min="1" max="1" width="13.140625" bestFit="1" customWidth="1"/>
    <col min="2" max="2" width="14.85546875" bestFit="1" customWidth="1"/>
  </cols>
  <sheetData>
    <row r="1" spans="1:2" x14ac:dyDescent="0.25">
      <c r="A1" t="s">
        <v>47</v>
      </c>
      <c r="B1" t="s">
        <v>48</v>
      </c>
    </row>
    <row r="2" spans="1:2" x14ac:dyDescent="0.25">
      <c r="A2" t="s">
        <v>49</v>
      </c>
      <c r="B2">
        <v>2938010</v>
      </c>
    </row>
    <row r="3" spans="1:2" x14ac:dyDescent="0.25">
      <c r="A3" t="s">
        <v>50</v>
      </c>
      <c r="B3">
        <v>33505874</v>
      </c>
    </row>
    <row r="4" spans="1:2" x14ac:dyDescent="0.25">
      <c r="A4" t="s">
        <v>51</v>
      </c>
      <c r="B4">
        <v>37019953</v>
      </c>
    </row>
    <row r="5" spans="1:2" x14ac:dyDescent="0.25">
      <c r="A5" t="s">
        <v>52</v>
      </c>
      <c r="B5">
        <v>23750534</v>
      </c>
    </row>
    <row r="6" spans="1:2" x14ac:dyDescent="0.25">
      <c r="A6" t="s">
        <v>53</v>
      </c>
      <c r="B6">
        <v>1962782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B8F7D-199F-4D72-A62D-015013D895C9}">
  <dimension ref="A3:E18"/>
  <sheetViews>
    <sheetView workbookViewId="0">
      <selection activeCell="O32" sqref="O32"/>
    </sheetView>
  </sheetViews>
  <sheetFormatPr defaultRowHeight="15" x14ac:dyDescent="0.25"/>
  <cols>
    <col min="1" max="1" width="13.42578125" bestFit="1" customWidth="1"/>
    <col min="2" max="2" width="22.42578125" bestFit="1" customWidth="1"/>
  </cols>
  <sheetData>
    <row r="3" spans="1:5" x14ac:dyDescent="0.25">
      <c r="A3" s="3" t="s">
        <v>62</v>
      </c>
      <c r="B3" t="s">
        <v>64</v>
      </c>
    </row>
    <row r="4" spans="1:5" x14ac:dyDescent="0.25">
      <c r="A4" s="4" t="s">
        <v>49</v>
      </c>
      <c r="B4">
        <v>254127</v>
      </c>
    </row>
    <row r="5" spans="1:5" x14ac:dyDescent="0.25">
      <c r="A5" s="4" t="s">
        <v>50</v>
      </c>
      <c r="B5">
        <v>2742222</v>
      </c>
    </row>
    <row r="6" spans="1:5" x14ac:dyDescent="0.25">
      <c r="A6" s="4" t="s">
        <v>51</v>
      </c>
      <c r="B6">
        <v>1582409</v>
      </c>
    </row>
    <row r="7" spans="1:5" x14ac:dyDescent="0.25">
      <c r="A7" s="4" t="s">
        <v>52</v>
      </c>
      <c r="B7">
        <v>999989</v>
      </c>
    </row>
    <row r="8" spans="1:5" x14ac:dyDescent="0.25">
      <c r="A8" s="4" t="s">
        <v>53</v>
      </c>
      <c r="B8">
        <v>961326</v>
      </c>
    </row>
    <row r="9" spans="1:5" x14ac:dyDescent="0.25">
      <c r="A9" s="4" t="s">
        <v>63</v>
      </c>
      <c r="B9">
        <v>6540073</v>
      </c>
    </row>
    <row r="13" spans="1:5" x14ac:dyDescent="0.25">
      <c r="A13" s="3" t="s">
        <v>62</v>
      </c>
      <c r="B13" t="s">
        <v>64</v>
      </c>
    </row>
    <row r="14" spans="1:5" x14ac:dyDescent="0.25">
      <c r="A14" s="4" t="s">
        <v>49</v>
      </c>
      <c r="B14">
        <v>254127</v>
      </c>
      <c r="D14" t="str">
        <f>A14</f>
        <v>Africa</v>
      </c>
      <c r="E14" s="2">
        <f>B14/1000</f>
        <v>254.12700000000001</v>
      </c>
    </row>
    <row r="15" spans="1:5" x14ac:dyDescent="0.25">
      <c r="A15" s="4" t="s">
        <v>50</v>
      </c>
      <c r="B15">
        <v>2742222</v>
      </c>
      <c r="D15" t="str">
        <f t="shared" ref="D15:D18" si="0">A15</f>
        <v>Americas</v>
      </c>
      <c r="E15" s="2">
        <f t="shared" ref="E15:E18" si="1">B15/1000</f>
        <v>2742.2220000000002</v>
      </c>
    </row>
    <row r="16" spans="1:5" x14ac:dyDescent="0.25">
      <c r="A16" s="4" t="s">
        <v>51</v>
      </c>
      <c r="B16">
        <v>1582409</v>
      </c>
      <c r="D16" t="str">
        <f t="shared" si="0"/>
        <v>Asia</v>
      </c>
      <c r="E16" s="2">
        <f t="shared" si="1"/>
        <v>1582.4090000000001</v>
      </c>
    </row>
    <row r="17" spans="1:5" x14ac:dyDescent="0.25">
      <c r="A17" s="4" t="s">
        <v>52</v>
      </c>
      <c r="B17">
        <v>999989</v>
      </c>
      <c r="D17" t="str">
        <f t="shared" si="0"/>
        <v>Europe</v>
      </c>
      <c r="E17" s="2">
        <f t="shared" si="1"/>
        <v>999.98900000000003</v>
      </c>
    </row>
    <row r="18" spans="1:5" x14ac:dyDescent="0.25">
      <c r="A18" s="4" t="s">
        <v>53</v>
      </c>
      <c r="B18">
        <v>961326</v>
      </c>
      <c r="D18" t="str">
        <f t="shared" si="0"/>
        <v>Oceania</v>
      </c>
      <c r="E18" s="2">
        <f t="shared" si="1"/>
        <v>961.32600000000002</v>
      </c>
    </row>
  </sheetData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2F65E-C2A0-48C0-88CE-48319AC3D6FA}">
  <dimension ref="A1:B6"/>
  <sheetViews>
    <sheetView workbookViewId="0">
      <selection sqref="A1:B6"/>
    </sheetView>
  </sheetViews>
  <sheetFormatPr defaultRowHeight="15" x14ac:dyDescent="0.25"/>
  <cols>
    <col min="1" max="1" width="13.140625" bestFit="1" customWidth="1"/>
    <col min="2" max="2" width="17.7109375" bestFit="1" customWidth="1"/>
  </cols>
  <sheetData>
    <row r="1" spans="1:2" x14ac:dyDescent="0.25">
      <c r="A1" t="s">
        <v>47</v>
      </c>
      <c r="B1" t="s">
        <v>54</v>
      </c>
    </row>
    <row r="2" spans="1:2" x14ac:dyDescent="0.25">
      <c r="A2" t="s">
        <v>49</v>
      </c>
      <c r="B2" s="1">
        <v>254127</v>
      </c>
    </row>
    <row r="3" spans="1:2" x14ac:dyDescent="0.25">
      <c r="A3" t="s">
        <v>50</v>
      </c>
      <c r="B3" s="1">
        <v>2742222</v>
      </c>
    </row>
    <row r="4" spans="1:2" x14ac:dyDescent="0.25">
      <c r="A4" t="s">
        <v>51</v>
      </c>
      <c r="B4" s="1">
        <v>1582409</v>
      </c>
    </row>
    <row r="5" spans="1:2" x14ac:dyDescent="0.25">
      <c r="A5" t="s">
        <v>52</v>
      </c>
      <c r="B5" s="1">
        <v>999989</v>
      </c>
    </row>
    <row r="6" spans="1:2" x14ac:dyDescent="0.25">
      <c r="A6" t="s">
        <v>53</v>
      </c>
      <c r="B6" s="1">
        <v>961326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59B14-6DC0-45B5-A33B-DCD20DC8D011}">
  <dimension ref="A3:E27"/>
  <sheetViews>
    <sheetView workbookViewId="0">
      <selection activeCell="R25" sqref="R25"/>
    </sheetView>
  </sheetViews>
  <sheetFormatPr defaultRowHeight="15" x14ac:dyDescent="0.25"/>
  <cols>
    <col min="1" max="1" width="15.140625" bestFit="1" customWidth="1"/>
    <col min="2" max="2" width="32.7109375" bestFit="1" customWidth="1"/>
  </cols>
  <sheetData>
    <row r="3" spans="1:2" x14ac:dyDescent="0.25">
      <c r="A3" s="3" t="s">
        <v>62</v>
      </c>
      <c r="B3" t="s">
        <v>61</v>
      </c>
    </row>
    <row r="4" spans="1:2" x14ac:dyDescent="0.25">
      <c r="A4" s="4" t="s">
        <v>60</v>
      </c>
      <c r="B4">
        <v>2139840</v>
      </c>
    </row>
    <row r="5" spans="1:2" x14ac:dyDescent="0.25">
      <c r="A5" s="4" t="s">
        <v>57</v>
      </c>
      <c r="B5">
        <v>17963171</v>
      </c>
    </row>
    <row r="6" spans="1:2" x14ac:dyDescent="0.25">
      <c r="A6" s="4" t="s">
        <v>4</v>
      </c>
      <c r="B6">
        <v>2782905</v>
      </c>
    </row>
    <row r="7" spans="1:2" x14ac:dyDescent="0.25">
      <c r="A7" s="4" t="s">
        <v>2</v>
      </c>
      <c r="B7">
        <v>4072192</v>
      </c>
    </row>
    <row r="8" spans="1:2" x14ac:dyDescent="0.25">
      <c r="A8" s="4" t="s">
        <v>59</v>
      </c>
      <c r="B8">
        <v>3385090</v>
      </c>
    </row>
    <row r="9" spans="1:2" x14ac:dyDescent="0.25">
      <c r="A9" s="4" t="s">
        <v>5</v>
      </c>
      <c r="B9">
        <v>2010432</v>
      </c>
    </row>
    <row r="10" spans="1:2" x14ac:dyDescent="0.25">
      <c r="A10" s="4" t="s">
        <v>58</v>
      </c>
      <c r="B10">
        <v>4231141</v>
      </c>
    </row>
    <row r="11" spans="1:2" x14ac:dyDescent="0.25">
      <c r="A11" s="4" t="s">
        <v>6</v>
      </c>
      <c r="B11">
        <v>2240422</v>
      </c>
    </row>
    <row r="12" spans="1:2" x14ac:dyDescent="0.25">
      <c r="A12" s="4" t="s">
        <v>3</v>
      </c>
      <c r="B12">
        <v>3070668</v>
      </c>
    </row>
    <row r="13" spans="1:2" x14ac:dyDescent="0.25">
      <c r="A13" s="4" t="s">
        <v>56</v>
      </c>
      <c r="B13">
        <v>25462700</v>
      </c>
    </row>
    <row r="14" spans="1:2" x14ac:dyDescent="0.25">
      <c r="A14" s="4" t="s">
        <v>63</v>
      </c>
      <c r="B14">
        <v>67358561</v>
      </c>
    </row>
    <row r="17" spans="1:5" x14ac:dyDescent="0.25">
      <c r="A17" s="3" t="s">
        <v>62</v>
      </c>
      <c r="B17" t="s">
        <v>61</v>
      </c>
    </row>
    <row r="18" spans="1:5" x14ac:dyDescent="0.25">
      <c r="A18" s="4" t="s">
        <v>56</v>
      </c>
      <c r="B18" s="5">
        <v>25462700</v>
      </c>
      <c r="D18" t="str">
        <f>A18</f>
        <v>United States</v>
      </c>
      <c r="E18" s="2">
        <f>B18/1000000</f>
        <v>25.462700000000002</v>
      </c>
    </row>
    <row r="19" spans="1:5" x14ac:dyDescent="0.25">
      <c r="A19" s="4" t="s">
        <v>57</v>
      </c>
      <c r="B19" s="5">
        <v>17963171</v>
      </c>
      <c r="D19" t="str">
        <f t="shared" ref="D19:D27" si="0">A19</f>
        <v>China</v>
      </c>
      <c r="E19" s="2">
        <f t="shared" ref="E19:E27" si="1">B19/1000000</f>
        <v>17.963170999999999</v>
      </c>
    </row>
    <row r="20" spans="1:5" x14ac:dyDescent="0.25">
      <c r="A20" s="4" t="s">
        <v>58</v>
      </c>
      <c r="B20" s="5">
        <v>4231141</v>
      </c>
      <c r="D20" t="str">
        <f t="shared" si="0"/>
        <v>Japan</v>
      </c>
      <c r="E20" s="2">
        <f t="shared" si="1"/>
        <v>4.231141</v>
      </c>
    </row>
    <row r="21" spans="1:5" x14ac:dyDescent="0.25">
      <c r="A21" s="4" t="s">
        <v>2</v>
      </c>
      <c r="B21" s="5">
        <v>4072192</v>
      </c>
      <c r="D21" t="str">
        <f t="shared" si="0"/>
        <v>Germany</v>
      </c>
      <c r="E21" s="2">
        <f t="shared" si="1"/>
        <v>4.0721920000000003</v>
      </c>
    </row>
    <row r="22" spans="1:5" x14ac:dyDescent="0.25">
      <c r="A22" s="4" t="s">
        <v>59</v>
      </c>
      <c r="B22" s="5">
        <v>3385090</v>
      </c>
      <c r="D22" t="str">
        <f t="shared" si="0"/>
        <v>India</v>
      </c>
      <c r="E22" s="2">
        <f t="shared" si="1"/>
        <v>3.3850899999999999</v>
      </c>
    </row>
    <row r="23" spans="1:5" x14ac:dyDescent="0.25">
      <c r="A23" s="4" t="s">
        <v>3</v>
      </c>
      <c r="B23" s="5">
        <v>3070668</v>
      </c>
      <c r="D23" t="str">
        <f t="shared" si="0"/>
        <v>United Kingdom</v>
      </c>
      <c r="E23" s="2">
        <f t="shared" si="1"/>
        <v>3.070668</v>
      </c>
    </row>
    <row r="24" spans="1:5" x14ac:dyDescent="0.25">
      <c r="A24" s="4" t="s">
        <v>4</v>
      </c>
      <c r="B24" s="5">
        <v>2782905</v>
      </c>
      <c r="D24" t="str">
        <f t="shared" si="0"/>
        <v>France</v>
      </c>
      <c r="E24" s="2">
        <f t="shared" si="1"/>
        <v>2.782905</v>
      </c>
    </row>
    <row r="25" spans="1:5" x14ac:dyDescent="0.25">
      <c r="A25" s="4" t="s">
        <v>6</v>
      </c>
      <c r="B25" s="5">
        <v>2240422</v>
      </c>
      <c r="D25" t="str">
        <f t="shared" si="0"/>
        <v>Russia</v>
      </c>
      <c r="E25" s="2">
        <f t="shared" si="1"/>
        <v>2.2404220000000001</v>
      </c>
    </row>
    <row r="26" spans="1:5" x14ac:dyDescent="0.25">
      <c r="A26" s="4" t="s">
        <v>60</v>
      </c>
      <c r="B26" s="5">
        <v>2139840</v>
      </c>
      <c r="D26" t="str">
        <f t="shared" si="0"/>
        <v>Canada</v>
      </c>
      <c r="E26" s="2">
        <f t="shared" si="1"/>
        <v>2.13984</v>
      </c>
    </row>
    <row r="27" spans="1:5" x14ac:dyDescent="0.25">
      <c r="A27" s="4" t="s">
        <v>5</v>
      </c>
      <c r="B27" s="5">
        <v>2010432</v>
      </c>
      <c r="D27" t="str">
        <f t="shared" si="0"/>
        <v>Italy</v>
      </c>
      <c r="E27" s="2">
        <f t="shared" si="1"/>
        <v>2.0104320000000002</v>
      </c>
    </row>
  </sheetData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5EEA9-6BB8-4B25-AEEF-E36E2EEF5BB2}">
  <dimension ref="A1:B22"/>
  <sheetViews>
    <sheetView workbookViewId="0">
      <selection activeCell="B20" sqref="B20:B22"/>
    </sheetView>
  </sheetViews>
  <sheetFormatPr defaultRowHeight="15" x14ac:dyDescent="0.25"/>
  <cols>
    <col min="1" max="1" width="19.28515625" bestFit="1" customWidth="1"/>
    <col min="2" max="2" width="28.140625" bestFit="1" customWidth="1"/>
  </cols>
  <sheetData>
    <row r="1" spans="1:2" x14ac:dyDescent="0.25">
      <c r="A1" t="s">
        <v>0</v>
      </c>
      <c r="B1" t="s">
        <v>55</v>
      </c>
    </row>
    <row r="2" spans="1:2" x14ac:dyDescent="0.25">
      <c r="A2" t="s">
        <v>56</v>
      </c>
      <c r="B2" s="1">
        <v>25462700</v>
      </c>
    </row>
    <row r="3" spans="1:2" x14ac:dyDescent="0.25">
      <c r="A3" t="s">
        <v>57</v>
      </c>
      <c r="B3" s="1">
        <v>17963171</v>
      </c>
    </row>
    <row r="4" spans="1:2" x14ac:dyDescent="0.25">
      <c r="A4" t="s">
        <v>58</v>
      </c>
      <c r="B4" s="1">
        <v>4231141</v>
      </c>
    </row>
    <row r="5" spans="1:2" x14ac:dyDescent="0.25">
      <c r="A5" t="s">
        <v>2</v>
      </c>
      <c r="B5" s="1">
        <v>4072192</v>
      </c>
    </row>
    <row r="6" spans="1:2" x14ac:dyDescent="0.25">
      <c r="A6" t="s">
        <v>59</v>
      </c>
      <c r="B6" s="1">
        <v>3385090</v>
      </c>
    </row>
    <row r="7" spans="1:2" x14ac:dyDescent="0.25">
      <c r="A7" t="s">
        <v>3</v>
      </c>
      <c r="B7" s="1">
        <v>3070668</v>
      </c>
    </row>
    <row r="8" spans="1:2" x14ac:dyDescent="0.25">
      <c r="A8" t="s">
        <v>4</v>
      </c>
      <c r="B8" s="1">
        <v>2782905</v>
      </c>
    </row>
    <row r="9" spans="1:2" x14ac:dyDescent="0.25">
      <c r="A9" t="s">
        <v>5</v>
      </c>
      <c r="B9" s="1">
        <v>2010432</v>
      </c>
    </row>
    <row r="10" spans="1:2" x14ac:dyDescent="0.25">
      <c r="A10" t="s">
        <v>60</v>
      </c>
      <c r="B10" s="1">
        <v>2139840</v>
      </c>
    </row>
    <row r="11" spans="1:2" x14ac:dyDescent="0.25">
      <c r="A11" t="s">
        <v>6</v>
      </c>
      <c r="B11" s="1">
        <v>2240422</v>
      </c>
    </row>
    <row r="20" spans="1:2" x14ac:dyDescent="0.25">
      <c r="A20" t="s">
        <v>68</v>
      </c>
      <c r="B20" s="7">
        <v>105116877</v>
      </c>
    </row>
    <row r="21" spans="1:2" x14ac:dyDescent="0.25">
      <c r="A21" t="s">
        <v>69</v>
      </c>
      <c r="B21" s="7">
        <v>99177153</v>
      </c>
    </row>
    <row r="22" spans="1:2" x14ac:dyDescent="0.25">
      <c r="A22" t="s">
        <v>70</v>
      </c>
      <c r="B22" s="7">
        <v>95923428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D A A B Q S w M E F A A C A A g A S q m a W G g d D Z i l A A A A 9 g A A A B I A H A B D b 2 5 m a W c v U G F j a 2 F n Z S 5 4 b W w g o h g A K K A U A A A A A A A A A A A A A A A A A A A A A A A A A A A A h Y + x D o I w F E V / h X S n L T U m h D z K 4 O A i x s T E u D a 1 Q i M 8 D B T L v z n 4 S f 6 C G E X d H O + 5 Z 7 j 3 f r 1 B N t R V c D F t Z x t M S U Q 5 C Q z q 5 m C x S E n v j m F M M g k b p U + q M M E o Y 5 c M 3 S E l p X P n h D H v P f U z 2 r Q F E 5 x H b J + v t r o 0 t S I f 2 f 6 X Q 4 u d U 6 g N k b B 7 j Z G C R i K m Y i 4 o B z Z B y C 1 + B T H u f b Y / E B Z 9 5 f r W S I P h e g l s i s D e H + Q D U E s D B B Q A A g A I A E q p m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q Z p Y g + A 6 N d g A A A C C B A A A E w A c A E Z v c m 1 1 b G F z L 1 N l Y 3 R p b 2 4 x L m 0 g o h g A K K A U A A A A A A A A A A A A A A A A A A A A A A A A A A A A 3 d J N C 4 I w G A f w u + B 3 G O t i I I H R L X a I k i j C 1 H U I L G I v D x T 4 Q k 5 P 0 n d P M 6 x A 0 J v Q L m P b 8 3 / G j 0 2 B y G 5 J j G g 9 W 3 N d 0 z V 1 Z S l I 5 O W g q s 0 Z Q w S F k O k a K g d N 8 l R A u U P v 4 W T F M s a Z A m V g 3 6 a 2 s 7 Z O 1 N v Z R 7 d c U T w 2 6 4 j r 7 7 f 2 8 k A X V e o V L w K H R U B w c 4 L P j 6 B q d n 5 H J E 8 u P / c 3 l U V A x R U i R n B Z g 8 1 N B h H B n 9 K m k a 7 d 4 r Z e r U I + s J D 3 F / I u I W 8 V i o G F o r 9 Q d A l F q 1 A O L J T 9 h b J L K L + F o 6 / H R 8 Z 0 j P / q s z 4 B U E s B A i 0 A F A A C A A g A S q m a W G g d D Z i l A A A A 9 g A A A B I A A A A A A A A A A A A A A A A A A A A A A E N v b m Z p Z y 9 Q Y W N r Y W d l L n h t b F B L A Q I t A B Q A A g A I A E q p m l g P y u m r p A A A A O k A A A A T A A A A A A A A A A A A A A A A A P E A A A B b Q 2 9 u d G V u d F 9 U e X B l c 1 0 u e G 1 s U E s B A i 0 A F A A C A A g A S q m a W I P g O j X Y A A A A g g Q A A B M A A A A A A A A A A A A A A A A A 4 g E A A E Z v c m 1 1 b G F z L 1 N l Y 3 R p b 2 4 x L m 1 Q S w U G A A A A A A M A A w D C A A A A B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S k A A A A A A A B / K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X V l c 3 R p b 2 4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5 Y T d i M z Q w L W I w N D g t N D l j O S 1 h Y j c 4 L T R h Z j Z i N m N k N m U 2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d W V z d G l v b j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2 V D I w O j A x O j U y L j U 3 N z Y 2 N j R a I i A v P j x F b n R y e S B U e X B l P S J G a W x s Q 2 9 s d W 1 u V H l w Z X M i I F Z h b H V l P S J z Q m d J P S I g L z 4 8 R W 5 0 c n k g V H l w Z T 0 i R m l s b E N v b H V t b k 5 h b W V z I i B W Y W x 1 Z T 0 i c 1 s m c X V v d D t D b 3 V u d H J 5 X 1 R l c n J p d G 9 y e S Z x d W 9 0 O y w m c X V v d D t V b m l 0 Z W R f T m F 0 a W 9 u c 1 8 y M D E 1 X 0 V z d G l t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3 R p b 2 4 0 Y S 9 B d X R v U m V t b 3 Z l Z E N v b H V t b n M x L n t D b 3 V u d H J 5 X 1 R l c n J p d G 9 y e S w w f S Z x d W 9 0 O y w m c X V v d D t T Z W N 0 a W 9 u M S 9 R d W V z d G l v b j R h L 0 F 1 d G 9 S Z W 1 v d m V k Q 2 9 s d W 1 u c z E u e 1 V u a X R l Z F 9 O Y X R p b 2 5 z X z I w M T V f R X N 0 a W 1 h d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X V l c 3 R p b 2 4 0 Y S 9 B d X R v U m V t b 3 Z l Z E N v b H V t b n M x L n t D b 3 V u d H J 5 X 1 R l c n J p d G 9 y e S w w f S Z x d W 9 0 O y w m c X V v d D t T Z W N 0 a W 9 u M S 9 R d W V z d G l v b j R h L 0 F 1 d G 9 S Z W 1 v d m V k Q 2 9 s d W 1 u c z E u e 1 V u a X R l Z F 9 O Y X R p b 2 5 z X z I w M T V f R X N 0 a W 1 h d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N 0 a W 9 u N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3 R p b 2 4 0 Y S 9 Q U k 9 K R U N U U 0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z d G l v b j R h L 2 R i b 1 9 R d W V z d G l v b j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3 R p b 2 4 0 Y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w M 2 Q 2 M D V j L W Q 1 O T I t N G E 4 Z C 1 i M D A x L T l j Z W Y z N m Y x O D M w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2 V D I w O j A y O j I 0 L j Q 1 N T E 1 M T F a I i A v P j x F b n R y e S B U e X B l P S J G a W x s Q 2 9 s d W 1 u V H l w Z X M i I F Z h b H V l P S J z Q m d J P S I g L z 4 8 R W 5 0 c n k g V H l w Z T 0 i R m l s b E N v b H V t b k 5 h b W V z I i B W Y W x 1 Z T 0 i c 1 s m c X V v d D t V T l 9 S Z W d p b 2 4 m c X V v d D s s J n F 1 b 3 Q 7 U m V n a W 9 u X 1 R v d G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3 R p b 2 4 0 Y i 9 B d X R v U m V t b 3 Z l Z E N v b H V t b n M x L n t V T l 9 S Z W d p b 2 4 s M H 0 m c X V v d D s s J n F 1 b 3 Q 7 U 2 V j d G l v b j E v U X V l c 3 R p b 2 4 0 Y i 9 B d X R v U m V t b 3 Z l Z E N v b H V t b n M x L n t S Z W d p b 2 5 f V G 9 0 Y W w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X V l c 3 R p b 2 4 0 Y i 9 B d X R v U m V t b 3 Z l Z E N v b H V t b n M x L n t V T l 9 S Z W d p b 2 4 s M H 0 m c X V v d D s s J n F 1 b 3 Q 7 U 2 V j d G l v b j E v U X V l c 3 R p b 2 4 0 Y i 9 B d X R v U m V t b 3 Z l Z E N v b H V t b n M x L n t S Z W d p b 2 5 f V G 9 0 Y W w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N 0 a W 9 u N G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3 R p b 2 4 0 Y i 9 Q U k 9 K R U N U U 0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z d G l v b j R i L 2 R i b 1 9 R d W V z d G l v b j R i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3 R p b 2 4 0 Y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x N z E 2 O W Y 1 L T J l O T c t N G N j Z C 0 4 Y j U 0 L T Y y O D B l N D c z N j M y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d W V z d G l v b j R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Z U M j A 6 M D M 6 M j E u N D U 0 M D Y 5 O V o i I C 8 + P E V u d H J 5 I F R 5 c G U 9 I k Z p b G x D b 2 x 1 b W 5 U e X B l c y I g V m F s d W U 9 I n N C Z 0 k 9 I i A v P j x F b n R y e S B U e X B l P S J G a W x s Q 2 9 s d W 1 u T m F t Z X M i I F Z h b H V l P S J z W y Z x d W 9 0 O 1 V O X 1 J l Z 2 l v b i Z x d W 9 0 O y w m c X V v d D t S Z W d p b 2 5 f Q X Z l c m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N 0 a W 9 u N G M v Q X V 0 b 1 J l b W 9 2 Z W R D b 2 x 1 b W 5 z M S 5 7 V U 5 f U m V n a W 9 u L D B 9 J n F 1 b 3 Q 7 L C Z x d W 9 0 O 1 N l Y 3 R p b 2 4 x L 1 F 1 Z X N 0 a W 9 u N G M v Q X V 0 b 1 J l b W 9 2 Z W R D b 2 x 1 b W 5 z M S 5 7 U m V n a W 9 u X 0 F 2 Z X J h Z 2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X V l c 3 R p b 2 4 0 Y y 9 B d X R v U m V t b 3 Z l Z E N v b H V t b n M x L n t V T l 9 S Z W d p b 2 4 s M H 0 m c X V v d D s s J n F 1 b 3 Q 7 U 2 V j d G l v b j E v U X V l c 3 R p b 2 4 0 Y y 9 B d X R v U m V t b 3 Z l Z E N v b H V t b n M x L n t S Z W d p b 2 5 f Q X Z l c m F n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3 R p b 2 4 0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z d G l v b j R j L 1 B S T 0 p F Q 1 R T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N 0 a W 9 u N G M v Z G J v X 1 F 1 Z X N 0 a W 9 u N G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z d G l v b j R k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M x O D J k O D M t Z G Y 4 Z S 0 0 Z G N m L T h k N T A t N z J k M W N k Y 2 E x O G M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F 1 Z X N 0 a W 9 u N G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Z U M j A 6 M D M 6 N T g u O T Y z O D k x N l o i I C 8 + P E V u d H J 5 I F R 5 c G U 9 I k Z p b G x D b 2 x 1 b W 5 U e X B l c y I g V m F s d W U 9 I n N C Z 0 k 9 I i A v P j x F b n R y e S B U e X B l P S J G a W x s Q 2 9 s d W 1 u T m F t Z X M i I F Z h b H V l P S J z W y Z x d W 9 0 O 0 N v d W 5 0 c n l f V G V y c m l 0 b 3 J 5 J n F 1 b 3 Q 7 L C Z x d W 9 0 O 1 d v c m x k X 0 J h b m t f M j A x N F 9 F c 3 R p b W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N 0 a W 9 u N G Q v Q X V 0 b 1 J l b W 9 2 Z W R D b 2 x 1 b W 5 z M S 5 7 Q 2 9 1 b n R y e V 9 U Z X J y a X R v c n k s M H 0 m c X V v d D s s J n F 1 b 3 Q 7 U 2 V j d G l v b j E v U X V l c 3 R p b 2 4 0 Z C 9 B d X R v U m V t b 3 Z l Z E N v b H V t b n M x L n t X b 3 J s Z F 9 C Y W 5 r X z I w M T R f R X N 0 a W 1 h d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X V l c 3 R p b 2 4 0 Z C 9 B d X R v U m V t b 3 Z l Z E N v b H V t b n M x L n t D b 3 V u d H J 5 X 1 R l c n J p d G 9 y e S w w f S Z x d W 9 0 O y w m c X V v d D t T Z W N 0 a W 9 u M S 9 R d W V z d G l v b j R k L 0 F 1 d G 9 S Z W 1 v d m V k Q 2 9 s d W 1 u c z E u e 1 d v c m x k X 0 J h b m t f M j A x N F 9 F c 3 R p b W F 0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3 R p b 2 4 0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z d G l v b j R k L 1 B S T 0 p F Q 1 R T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N 0 a W 9 u N G Q v Z G J v X 1 F 1 Z X N 0 a W 9 u N G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z d G l v b j R i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U 0 Y T Y w M m I t N D R k Z C 0 0 M 2 F h L T g y Z j I t N j U 3 N z Y 4 N 2 J j Z T h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F 1 Z X N 0 a W 9 u N G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l Q y M D o x M D o w O S 4 x M z I 2 M j k 0 W i I g L z 4 8 R W 5 0 c n k g V H l w Z T 0 i R m l s b E N v b H V t b l R 5 c G V z I i B W Y W x 1 Z T 0 i c 0 J n S T 0 i I C 8 + P E V u d H J 5 I F R 5 c G U 9 I k Z p b G x D b 2 x 1 b W 5 O Y W 1 l c y I g V m F s d W U 9 I n N b J n F 1 b 3 Q 7 V U 5 f U m V n a W 9 u J n F 1 b 3 Q 7 L C Z x d W 9 0 O 1 J l Z 2 l v b l 9 U b 3 R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N 0 a W 9 u N G I g K D I p L 0 F 1 d G 9 S Z W 1 v d m V k Q 2 9 s d W 1 u c z E u e 1 V O X 1 J l Z 2 l v b i w w f S Z x d W 9 0 O y w m c X V v d D t T Z W N 0 a W 9 u M S 9 R d W V z d G l v b j R i I C g y K S 9 B d X R v U m V t b 3 Z l Z E N v b H V t b n M x L n t S Z W d p b 2 5 f V G 9 0 Y W w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X V l c 3 R p b 2 4 0 Y i A o M i k v Q X V 0 b 1 J l b W 9 2 Z W R D b 2 x 1 b W 5 z M S 5 7 V U 5 f U m V n a W 9 u L D B 9 J n F 1 b 3 Q 7 L C Z x d W 9 0 O 1 N l Y 3 R p b 2 4 x L 1 F 1 Z X N 0 a W 9 u N G I g K D I p L 0 F 1 d G 9 S Z W 1 v d m V k Q 2 9 s d W 1 u c z E u e 1 J l Z 2 l v b l 9 U b 3 R h b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3 R p b 2 4 0 Y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z d G l v b j R i J T I w K D I p L 1 B S T 0 p F Q 1 R T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N 0 a W 9 u N G I l M j A o M i k v Z G J v X 1 F 1 Z X N 0 a W 9 u N G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Q L i 1 h j Y r 0 e g F 0 K T i t D 1 s g A A A A A C A A A A A A A Q Z g A A A A E A A C A A A A A 0 j M + m S B 5 V B g W 2 0 / 3 D n W L A 2 d q + M V x a v U 7 + 3 a R k 8 e W g y g A A A A A O g A A A A A I A A C A A A A B N g w o 6 H o w p e k U s F Z U E U d 4 N 4 J E G Z C I Y m x u H u 9 E w 8 H u p g F A A A A D H d f w o Y H e g 1 G g E 2 f F b + x B d y O p Q F o K 8 o 8 X m i 6 I V P k 6 2 X 5 n I T e k A O r c U t S O o r Q z g 3 B D K W J q N J p u D L J b D V o 6 7 W t G h V n Y k 2 L i F k v Q l x c o f y 1 + / v 0 A A A A C v p / M p 1 i h K D U V r y Q J 2 j R b X V k W V O + 1 e G 1 F r K 0 p U B 9 B u u G / H q I F + e S C u f e Q E r Y f 3 C y F 8 f h a 8 m f h B v / h 8 u w e b / J A J < / D a t a M a s h u p > 
</file>

<file path=customXml/itemProps1.xml><?xml version="1.0" encoding="utf-8"?>
<ds:datastoreItem xmlns:ds="http://schemas.openxmlformats.org/officeDocument/2006/customXml" ds:itemID="{3C7EFCDB-FD3C-47F3-80CE-8CED020E0A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Dashboard</vt:lpstr>
      <vt:lpstr>4a chart</vt:lpstr>
      <vt:lpstr>Question4a</vt:lpstr>
      <vt:lpstr>4b Chart</vt:lpstr>
      <vt:lpstr>Question4b</vt:lpstr>
      <vt:lpstr>4c Chart</vt:lpstr>
      <vt:lpstr>Question4c</vt:lpstr>
      <vt:lpstr>4dchart</vt:lpstr>
      <vt:lpstr>Question4d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Esieboma</dc:creator>
  <cp:lastModifiedBy>Samuel Esieboma</cp:lastModifiedBy>
  <dcterms:created xsi:type="dcterms:W3CDTF">2024-04-26T20:00:58Z</dcterms:created>
  <dcterms:modified xsi:type="dcterms:W3CDTF">2024-05-02T18:55:01Z</dcterms:modified>
</cp:coreProperties>
</file>