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bek\Desktop\ICT\PRACTICE\Practice_9\"/>
    </mc:Choice>
  </mc:AlternateContent>
  <xr:revisionPtr revIDLastSave="0" documentId="13_ncr:1_{CBD82AD2-C7B0-46C0-9719-490BB0B7009C}" xr6:coauthVersionLast="47" xr6:coauthVersionMax="47" xr10:uidLastSave="{00000000-0000-0000-0000-000000000000}"/>
  <bookViews>
    <workbookView xWindow="-108" yWindow="-108" windowWidth="23256" windowHeight="12576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/>
  <c r="E5" i="1"/>
  <c r="E6" i="1"/>
  <c r="E7" i="1"/>
  <c r="F7" i="1" s="1"/>
  <c r="E8" i="1"/>
  <c r="E9" i="1"/>
  <c r="F9" i="1" s="1"/>
  <c r="E10" i="1"/>
  <c r="F10" i="1" s="1"/>
  <c r="E11" i="1"/>
  <c r="F11" i="1" s="1"/>
  <c r="E12" i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2" i="1"/>
  <c r="E23" i="1"/>
  <c r="E24" i="1"/>
  <c r="E25" i="1"/>
  <c r="E3" i="1"/>
  <c r="F8" i="1"/>
  <c r="F23" i="1"/>
  <c r="F24" i="1"/>
  <c r="F25" i="1"/>
  <c r="F3" i="1"/>
  <c r="F5" i="1"/>
  <c r="F6" i="1"/>
  <c r="F13" i="1"/>
  <c r="F14" i="1"/>
  <c r="F21" i="1"/>
  <c r="F22" i="1"/>
  <c r="F4" i="1"/>
  <c r="F12" i="1"/>
  <c r="F20" i="1"/>
  <c r="C4" i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C21" i="1"/>
  <c r="C22" i="1"/>
  <c r="C23" i="1"/>
  <c r="C24" i="1"/>
  <c r="C25" i="1"/>
  <c r="D25" i="1" s="1"/>
  <c r="C3" i="1"/>
  <c r="D3" i="1" s="1"/>
  <c r="D8" i="1"/>
  <c r="D12" i="1"/>
  <c r="D20" i="1"/>
  <c r="D6" i="1"/>
  <c r="D7" i="1"/>
  <c r="D16" i="1"/>
  <c r="D14" i="1"/>
  <c r="D15" i="1"/>
  <c r="D22" i="1"/>
  <c r="D23" i="1"/>
  <c r="D24" i="1"/>
  <c r="D4" i="1"/>
  <c r="D5" i="1"/>
  <c r="D13" i="1"/>
  <c r="D21" i="1"/>
  <c r="F26" i="1" l="1"/>
  <c r="D26" i="1"/>
</calcChain>
</file>

<file path=xl/sharedStrings.xml><?xml version="1.0" encoding="utf-8"?>
<sst xmlns="http://schemas.openxmlformats.org/spreadsheetml/2006/main" count="18" uniqueCount="11">
  <si>
    <t>Feature1</t>
  </si>
  <si>
    <t>Label</t>
  </si>
  <si>
    <t>Altitude (km)</t>
  </si>
  <si>
    <t>Number of mountain goats spotted (number of individuals)</t>
  </si>
  <si>
    <t>My linear model</t>
  </si>
  <si>
    <t>prediction of number of goats</t>
  </si>
  <si>
    <t>Squared loss</t>
  </si>
  <si>
    <t>average squared loss</t>
  </si>
  <si>
    <t>poly model</t>
  </si>
  <si>
    <t>Excel model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</si>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</sst>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005571443739796E-2"/>
                  <c:y val="4.85087091386304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KZ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E86-A9B3-6D1F8FF66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22.75</c:v>
                </c:pt>
                <c:pt idx="1">
                  <c:v>5.7119999999999997</c:v>
                </c:pt>
                <c:pt idx="2">
                  <c:v>30.632000000000001</c:v>
                </c:pt>
                <c:pt idx="3">
                  <c:v>9.1980000000000004</c:v>
                </c:pt>
                <c:pt idx="4">
                  <c:v>27.874000000000002</c:v>
                </c:pt>
                <c:pt idx="5">
                  <c:v>20.698999999999998</c:v>
                </c:pt>
                <c:pt idx="6">
                  <c:v>17.374000000000002</c:v>
                </c:pt>
                <c:pt idx="7">
                  <c:v>20.670999999999999</c:v>
                </c:pt>
                <c:pt idx="8">
                  <c:v>0.83299999999999996</c:v>
                </c:pt>
                <c:pt idx="9">
                  <c:v>32.228000000000002</c:v>
                </c:pt>
                <c:pt idx="10">
                  <c:v>20.530999999999999</c:v>
                </c:pt>
                <c:pt idx="11">
                  <c:v>14.741999999999999</c:v>
                </c:pt>
                <c:pt idx="12">
                  <c:v>0</c:v>
                </c:pt>
                <c:pt idx="13">
                  <c:v>3.1219999999999999</c:v>
                </c:pt>
                <c:pt idx="14">
                  <c:v>21.154</c:v>
                </c:pt>
                <c:pt idx="15">
                  <c:v>22.701000000000001</c:v>
                </c:pt>
                <c:pt idx="16">
                  <c:v>11.711</c:v>
                </c:pt>
                <c:pt idx="17">
                  <c:v>2.3940000000000001</c:v>
                </c:pt>
                <c:pt idx="18">
                  <c:v>22.763999999999999</c:v>
                </c:pt>
                <c:pt idx="19">
                  <c:v>31.646999999999998</c:v>
                </c:pt>
                <c:pt idx="20">
                  <c:v>33.543999999999997</c:v>
                </c:pt>
                <c:pt idx="21">
                  <c:v>8.19</c:v>
                </c:pt>
                <c:pt idx="22">
                  <c:v>0.97300000000000009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8-4E86-A9B3-6D1F8FF66898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  <c:pt idx="0">
                  <c:v>29.737500000000004</c:v>
                </c:pt>
                <c:pt idx="1">
                  <c:v>18.9860352</c:v>
                </c:pt>
                <c:pt idx="2">
                  <c:v>11.461619199999987</c:v>
                </c:pt>
                <c:pt idx="3">
                  <c:v>26.7777432</c:v>
                </c:pt>
                <c:pt idx="4">
                  <c:v>19.529320799999994</c:v>
                </c:pt>
                <c:pt idx="5">
                  <c:v>32.081675799999999</c:v>
                </c:pt>
                <c:pt idx="6">
                  <c:v>33.766120800000003</c:v>
                </c:pt>
                <c:pt idx="7">
                  <c:v>32.106787800000006</c:v>
                </c:pt>
                <c:pt idx="8">
                  <c:v>3.2498662</c:v>
                </c:pt>
                <c:pt idx="9">
                  <c:v>5.9704672000000016</c:v>
                </c:pt>
                <c:pt idx="10">
                  <c:v>32.229563800000008</c:v>
                </c:pt>
                <c:pt idx="11">
                  <c:v>33.243631199999996</c:v>
                </c:pt>
                <c:pt idx="12">
                  <c:v>0</c:v>
                </c:pt>
                <c:pt idx="13">
                  <c:v>11.334287199999999</c:v>
                </c:pt>
                <c:pt idx="14">
                  <c:v>31.647592800000012</c:v>
                </c:pt>
                <c:pt idx="15">
                  <c:v>29.805115800000003</c:v>
                </c:pt>
                <c:pt idx="16">
                  <c:v>30.610211800000002</c:v>
                </c:pt>
                <c:pt idx="17">
                  <c:v>8.8976088000000004</c:v>
                </c:pt>
                <c:pt idx="18">
                  <c:v>29.718076800000006</c:v>
                </c:pt>
                <c:pt idx="19">
                  <c:v>8.0392422000000039</c:v>
                </c:pt>
                <c:pt idx="20">
                  <c:v>0.98906880000001252</c:v>
                </c:pt>
                <c:pt idx="21">
                  <c:v>24.82038</c:v>
                </c:pt>
                <c:pt idx="22">
                  <c:v>3.7799382000000001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8-4E86-A9B3-6D1F8FF6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25119"/>
        <c:axId val="1751225951"/>
      </c:scatterChart>
      <c:valAx>
        <c:axId val="17512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51225951"/>
        <c:crosses val="autoZero"/>
        <c:crossBetween val="midCat"/>
      </c:valAx>
      <c:valAx>
        <c:axId val="17512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Numbers of goats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245986439195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512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409511</xdr:colOff>
      <xdr:row>0</xdr:row>
      <xdr:rowOff>349590</xdr:rowOff>
    </xdr:from>
    <xdr:to>
      <xdr:col>17</xdr:col>
      <xdr:colOff>111655</xdr:colOff>
      <xdr:row>13</xdr:row>
      <xdr:rowOff>44790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F2E0A-9F84-33BC-855A-DD4F52135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I26"/>
  <sheetViews>
    <sheetView tabSelected="1" topLeftCell="D1" zoomScale="115" zoomScaleNormal="115" workbookViewId="0">
      <selection activeCell="I8" sqref="I8"/>
    </sheetView>
  </sheetViews>
  <sheetFormatPr defaultRowHeight="14.4" x14ac:dyDescent="0.3"/>
  <cols>
    <col min="1" max="1" width="12.88671875" bestFit="1" customWidth="1"/>
    <col min="2" max="2" width="22.88671875" customWidth="1"/>
    <col min="3" max="3" width="23.44140625" customWidth="1"/>
    <col min="4" max="4" width="15.33203125" customWidth="1"/>
    <col min="5" max="5" width="15.109375" customWidth="1"/>
    <col min="6" max="8" width="13.44140625" bestFit="1" customWidth="1"/>
  </cols>
  <sheetData>
    <row r="1" spans="1:9" x14ac:dyDescent="0.3">
      <c r="A1" s="2" t="s">
        <v>0</v>
      </c>
      <c r="B1" s="3" t="s">
        <v>1</v>
      </c>
      <c r="C1" s="7" t="s">
        <v>4</v>
      </c>
      <c r="D1" s="7" t="s">
        <v>4</v>
      </c>
      <c r="E1" s="7" t="s">
        <v>8</v>
      </c>
      <c r="F1" s="7" t="s">
        <v>8</v>
      </c>
      <c r="G1" s="10" t="s">
        <v>9</v>
      </c>
      <c r="H1" s="10" t="s">
        <v>9</v>
      </c>
    </row>
    <row r="2" spans="1:9" ht="43.2" x14ac:dyDescent="0.3">
      <c r="A2" s="4" t="s">
        <v>2</v>
      </c>
      <c r="B2" s="4" t="s">
        <v>3</v>
      </c>
      <c r="C2" s="7" t="s">
        <v>5</v>
      </c>
      <c r="D2" s="9" t="s">
        <v>6</v>
      </c>
      <c r="E2" s="7" t="s">
        <v>5</v>
      </c>
      <c r="F2" s="9" t="s">
        <v>6</v>
      </c>
      <c r="G2" s="7" t="s">
        <v>5</v>
      </c>
      <c r="H2" s="9" t="s">
        <v>6</v>
      </c>
    </row>
    <row r="3" spans="1:9" x14ac:dyDescent="0.3">
      <c r="A3" s="5">
        <v>3.25</v>
      </c>
      <c r="B3" s="5">
        <v>21</v>
      </c>
      <c r="C3" s="8">
        <f xml:space="preserve"> 7*A3</f>
        <v>22.75</v>
      </c>
      <c r="D3" s="8">
        <f>(C3-B3)^2</f>
        <v>3.0625</v>
      </c>
      <c r="E3" s="8">
        <f xml:space="preserve"> 28*A3 -5.8*A3^2</f>
        <v>29.737500000000004</v>
      </c>
      <c r="F3" s="8">
        <f>(B3-E3)^2</f>
        <v>76.343906250000074</v>
      </c>
      <c r="G3" s="8">
        <f>-5.5617*A3^2+26.752*A3+0.7375</f>
        <v>28.93604375</v>
      </c>
      <c r="H3" s="8">
        <f>(G3-B3)^2</f>
        <v>62.980790401914057</v>
      </c>
    </row>
    <row r="4" spans="1:9" x14ac:dyDescent="0.3">
      <c r="A4" s="5">
        <v>0.81599999999999995</v>
      </c>
      <c r="B4" s="5">
        <v>22</v>
      </c>
      <c r="C4" s="8">
        <f t="shared" ref="C4:C25" si="0" xml:space="preserve"> 7*A4</f>
        <v>5.7119999999999997</v>
      </c>
      <c r="D4" s="8">
        <f t="shared" ref="D4:D25" si="1">(C4-B4)^2</f>
        <v>265.29894400000001</v>
      </c>
      <c r="E4" s="8">
        <f t="shared" ref="E4:E25" si="2" xml:space="preserve"> 28*A4 -5.8*A4^2</f>
        <v>18.9860352</v>
      </c>
      <c r="F4" s="8">
        <f t="shared" ref="F4:F25" si="3">(B4-E4)^2</f>
        <v>9.0839838156390407</v>
      </c>
      <c r="G4" s="8">
        <f t="shared" ref="G4:G25" si="4">-5.5617*A4^2+26.752*A4+0.7375</f>
        <v>18.8638406848</v>
      </c>
      <c r="H4" s="8">
        <f t="shared" ref="H4:H25" si="5">(G4-B4)^2</f>
        <v>9.835495250315736</v>
      </c>
    </row>
    <row r="5" spans="1:9" x14ac:dyDescent="0.3">
      <c r="A5" s="5">
        <v>4.3760000000000003</v>
      </c>
      <c r="B5" s="5">
        <v>13</v>
      </c>
      <c r="C5" s="8">
        <f t="shared" si="0"/>
        <v>30.632000000000001</v>
      </c>
      <c r="D5" s="8">
        <f t="shared" si="1"/>
        <v>310.88742400000007</v>
      </c>
      <c r="E5" s="8">
        <f t="shared" si="2"/>
        <v>11.461619199999987</v>
      </c>
      <c r="F5" s="8">
        <f t="shared" si="3"/>
        <v>2.3666154858086799</v>
      </c>
      <c r="G5" s="8">
        <f t="shared" si="4"/>
        <v>11.301167500799981</v>
      </c>
      <c r="H5" s="8">
        <f t="shared" si="5"/>
        <v>2.8860318603381843</v>
      </c>
    </row>
    <row r="6" spans="1:9" x14ac:dyDescent="0.3">
      <c r="A6" s="5">
        <v>1.3140000000000001</v>
      </c>
      <c r="B6" s="5">
        <v>25</v>
      </c>
      <c r="C6" s="8">
        <f t="shared" si="0"/>
        <v>9.1980000000000004</v>
      </c>
      <c r="D6" s="8">
        <f t="shared" si="1"/>
        <v>249.703204</v>
      </c>
      <c r="E6" s="8">
        <f t="shared" si="2"/>
        <v>26.7777432</v>
      </c>
      <c r="F6" s="8">
        <f t="shared" si="3"/>
        <v>3.1603708851462393</v>
      </c>
      <c r="G6" s="8">
        <f t="shared" si="4"/>
        <v>26.286819026799996</v>
      </c>
      <c r="H6" s="8">
        <f t="shared" si="5"/>
        <v>1.6559032077344897</v>
      </c>
    </row>
    <row r="7" spans="1:9" x14ac:dyDescent="0.3">
      <c r="A7" s="5">
        <v>3.9820000000000002</v>
      </c>
      <c r="B7" s="5">
        <v>17</v>
      </c>
      <c r="C7" s="8">
        <f t="shared" si="0"/>
        <v>27.874000000000002</v>
      </c>
      <c r="D7" s="8">
        <f t="shared" si="1"/>
        <v>118.24387600000006</v>
      </c>
      <c r="E7" s="8">
        <f t="shared" si="2"/>
        <v>19.529320799999994</v>
      </c>
      <c r="F7" s="8">
        <f t="shared" si="3"/>
        <v>6.3974637093126079</v>
      </c>
      <c r="G7" s="8">
        <f t="shared" si="4"/>
        <v>19.075846809199991</v>
      </c>
      <c r="H7" s="8">
        <f t="shared" si="5"/>
        <v>4.3091399752657837</v>
      </c>
    </row>
    <row r="8" spans="1:9" x14ac:dyDescent="0.3">
      <c r="A8" s="5">
        <v>2.9569999999999999</v>
      </c>
      <c r="B8" s="5">
        <v>23</v>
      </c>
      <c r="C8" s="8">
        <f t="shared" si="0"/>
        <v>20.698999999999998</v>
      </c>
      <c r="D8" s="8">
        <f t="shared" si="1"/>
        <v>5.294601000000009</v>
      </c>
      <c r="E8" s="8">
        <f t="shared" si="2"/>
        <v>32.081675799999999</v>
      </c>
      <c r="F8" s="8">
        <f t="shared" si="3"/>
        <v>82.476835336305626</v>
      </c>
      <c r="G8" s="8">
        <f t="shared" si="4"/>
        <v>31.212499016699997</v>
      </c>
      <c r="H8" s="8">
        <f t="shared" si="5"/>
        <v>67.445140099298413</v>
      </c>
      <c r="I8" t="s">
        <v>10</v>
      </c>
    </row>
    <row r="9" spans="1:9" x14ac:dyDescent="0.3">
      <c r="A9" s="5">
        <v>2.4820000000000002</v>
      </c>
      <c r="B9" s="5">
        <v>23</v>
      </c>
      <c r="C9" s="8">
        <f t="shared" si="0"/>
        <v>17.374000000000002</v>
      </c>
      <c r="D9" s="8">
        <f t="shared" si="1"/>
        <v>31.651875999999973</v>
      </c>
      <c r="E9" s="8">
        <f t="shared" si="2"/>
        <v>33.766120800000003</v>
      </c>
      <c r="F9" s="8">
        <f t="shared" si="3"/>
        <v>115.90935708019271</v>
      </c>
      <c r="G9" s="8">
        <f t="shared" si="4"/>
        <v>32.874090009199996</v>
      </c>
      <c r="H9" s="8">
        <f t="shared" si="5"/>
        <v>97.497653509783177</v>
      </c>
    </row>
    <row r="10" spans="1:9" x14ac:dyDescent="0.3">
      <c r="A10" s="5">
        <v>2.9529999999999998</v>
      </c>
      <c r="B10" s="5">
        <v>40</v>
      </c>
      <c r="C10" s="8">
        <f t="shared" si="0"/>
        <v>20.670999999999999</v>
      </c>
      <c r="D10" s="8">
        <f t="shared" si="1"/>
        <v>373.61024100000003</v>
      </c>
      <c r="E10" s="8">
        <f t="shared" si="2"/>
        <v>32.106787800000006</v>
      </c>
      <c r="F10" s="8">
        <f t="shared" si="3"/>
        <v>62.302798834228739</v>
      </c>
      <c r="G10" s="8">
        <f t="shared" si="4"/>
        <v>31.236969604700004</v>
      </c>
      <c r="H10" s="8">
        <f t="shared" si="5"/>
        <v>76.790701708951602</v>
      </c>
    </row>
    <row r="11" spans="1:9" x14ac:dyDescent="0.3">
      <c r="A11" s="5">
        <v>0.11899999999999999</v>
      </c>
      <c r="B11" s="5">
        <v>4</v>
      </c>
      <c r="C11" s="8">
        <f t="shared" si="0"/>
        <v>0.83299999999999996</v>
      </c>
      <c r="D11" s="8">
        <f t="shared" si="1"/>
        <v>10.029888999999999</v>
      </c>
      <c r="E11" s="8">
        <f t="shared" si="2"/>
        <v>3.2498662</v>
      </c>
      <c r="F11" s="8">
        <f t="shared" si="3"/>
        <v>0.56270071790243992</v>
      </c>
      <c r="G11" s="8">
        <f t="shared" si="4"/>
        <v>3.8422287662999999</v>
      </c>
      <c r="H11" s="8">
        <f t="shared" si="5"/>
        <v>2.4891762183220055E-2</v>
      </c>
    </row>
    <row r="12" spans="1:9" x14ac:dyDescent="0.3">
      <c r="A12" s="5">
        <v>4.6040000000000001</v>
      </c>
      <c r="B12" s="5">
        <v>8</v>
      </c>
      <c r="C12" s="8">
        <f t="shared" si="0"/>
        <v>32.228000000000002</v>
      </c>
      <c r="D12" s="8">
        <f t="shared" si="1"/>
        <v>586.99598400000002</v>
      </c>
      <c r="E12" s="8">
        <f t="shared" si="2"/>
        <v>5.9704672000000016</v>
      </c>
      <c r="F12" s="8">
        <f t="shared" si="3"/>
        <v>4.1190033862758337</v>
      </c>
      <c r="G12" s="8">
        <f t="shared" si="4"/>
        <v>6.0133764527999913</v>
      </c>
      <c r="H12" s="8">
        <f t="shared" si="5"/>
        <v>3.9466731182895449</v>
      </c>
    </row>
    <row r="13" spans="1:9" x14ac:dyDescent="0.3">
      <c r="A13" s="5">
        <v>2.9329999999999998</v>
      </c>
      <c r="B13" s="5">
        <v>39</v>
      </c>
      <c r="C13" s="8">
        <f t="shared" si="0"/>
        <v>20.530999999999999</v>
      </c>
      <c r="D13" s="8">
        <f t="shared" si="1"/>
        <v>341.10396100000003</v>
      </c>
      <c r="E13" s="8">
        <f t="shared" si="2"/>
        <v>32.229563800000008</v>
      </c>
      <c r="F13" s="8">
        <f t="shared" si="3"/>
        <v>45.838806338270331</v>
      </c>
      <c r="G13" s="8">
        <f t="shared" si="4"/>
        <v>31.356652928699997</v>
      </c>
      <c r="H13" s="8">
        <f t="shared" si="5"/>
        <v>58.42075445235033</v>
      </c>
    </row>
    <row r="14" spans="1:9" x14ac:dyDescent="0.3">
      <c r="A14" s="5">
        <v>2.1059999999999999</v>
      </c>
      <c r="B14" s="5">
        <v>38</v>
      </c>
      <c r="C14" s="8">
        <f t="shared" si="0"/>
        <v>14.741999999999999</v>
      </c>
      <c r="D14" s="8">
        <f t="shared" si="1"/>
        <v>540.93456400000014</v>
      </c>
      <c r="E14" s="8">
        <f t="shared" si="2"/>
        <v>33.243631199999996</v>
      </c>
      <c r="F14" s="8">
        <f t="shared" si="3"/>
        <v>22.623044161613478</v>
      </c>
      <c r="G14" s="8">
        <f t="shared" si="4"/>
        <v>32.409759938799994</v>
      </c>
      <c r="H14" s="8">
        <f t="shared" si="5"/>
        <v>31.250783941845452</v>
      </c>
    </row>
    <row r="15" spans="1:9" x14ac:dyDescent="0.3">
      <c r="A15" s="5">
        <v>0</v>
      </c>
      <c r="B15" s="5">
        <v>1</v>
      </c>
      <c r="C15" s="8">
        <f t="shared" si="0"/>
        <v>0</v>
      </c>
      <c r="D15" s="8">
        <f t="shared" si="1"/>
        <v>1</v>
      </c>
      <c r="E15" s="8">
        <f t="shared" si="2"/>
        <v>0</v>
      </c>
      <c r="F15" s="8">
        <f t="shared" si="3"/>
        <v>1</v>
      </c>
      <c r="G15" s="8">
        <f t="shared" si="4"/>
        <v>0.73750000000000004</v>
      </c>
      <c r="H15" s="8">
        <f t="shared" si="5"/>
        <v>6.8906249999999974E-2</v>
      </c>
    </row>
    <row r="16" spans="1:9" x14ac:dyDescent="0.3">
      <c r="A16" s="5">
        <v>0.44600000000000001</v>
      </c>
      <c r="B16" s="5">
        <v>8</v>
      </c>
      <c r="C16" s="8">
        <f t="shared" si="0"/>
        <v>3.1219999999999999</v>
      </c>
      <c r="D16" s="8">
        <f t="shared" si="1"/>
        <v>23.794884</v>
      </c>
      <c r="E16" s="8">
        <f t="shared" si="2"/>
        <v>11.334287199999999</v>
      </c>
      <c r="F16" s="8">
        <f t="shared" si="3"/>
        <v>11.11747113208383</v>
      </c>
      <c r="G16" s="8">
        <f t="shared" si="4"/>
        <v>11.562580882799999</v>
      </c>
      <c r="H16" s="8">
        <f t="shared" si="5"/>
        <v>12.691982546492019</v>
      </c>
    </row>
    <row r="17" spans="1:8" x14ac:dyDescent="0.3">
      <c r="A17" s="5">
        <v>3.0219999999999998</v>
      </c>
      <c r="B17" s="5">
        <v>27</v>
      </c>
      <c r="C17" s="8">
        <f t="shared" si="0"/>
        <v>21.154</v>
      </c>
      <c r="D17" s="8">
        <f t="shared" si="1"/>
        <v>34.175716000000001</v>
      </c>
      <c r="E17" s="8">
        <f t="shared" si="2"/>
        <v>31.647592800000012</v>
      </c>
      <c r="F17" s="8">
        <f t="shared" si="3"/>
        <v>21.600118834611955</v>
      </c>
      <c r="G17" s="8">
        <f t="shared" si="4"/>
        <v>30.789907737199993</v>
      </c>
      <c r="H17" s="8">
        <f t="shared" si="5"/>
        <v>14.363400656488372</v>
      </c>
    </row>
    <row r="18" spans="1:8" x14ac:dyDescent="0.3">
      <c r="A18" s="5">
        <v>3.2429999999999999</v>
      </c>
      <c r="B18" s="5">
        <v>34</v>
      </c>
      <c r="C18" s="8">
        <f t="shared" si="0"/>
        <v>22.701000000000001</v>
      </c>
      <c r="D18" s="8">
        <f t="shared" si="1"/>
        <v>127.66740099999998</v>
      </c>
      <c r="E18" s="8">
        <f t="shared" si="2"/>
        <v>29.805115800000003</v>
      </c>
      <c r="F18" s="8">
        <f t="shared" si="3"/>
        <v>17.597053451409614</v>
      </c>
      <c r="G18" s="8">
        <f t="shared" si="4"/>
        <v>29.001564576699987</v>
      </c>
      <c r="H18" s="8">
        <f t="shared" si="5"/>
        <v>24.984356680900376</v>
      </c>
    </row>
    <row r="19" spans="1:8" x14ac:dyDescent="0.3">
      <c r="A19" s="5">
        <v>1.673</v>
      </c>
      <c r="B19" s="5">
        <v>37</v>
      </c>
      <c r="C19" s="8">
        <f t="shared" si="0"/>
        <v>11.711</v>
      </c>
      <c r="D19" s="8">
        <f t="shared" si="1"/>
        <v>639.53352100000006</v>
      </c>
      <c r="E19" s="8">
        <f t="shared" si="2"/>
        <v>30.610211800000002</v>
      </c>
      <c r="F19" s="8">
        <f t="shared" si="3"/>
        <v>40.829393240859218</v>
      </c>
      <c r="G19" s="8">
        <f t="shared" si="4"/>
        <v>29.926792580699999</v>
      </c>
      <c r="H19" s="8">
        <f t="shared" si="5"/>
        <v>50.030263196440579</v>
      </c>
    </row>
    <row r="20" spans="1:8" x14ac:dyDescent="0.3">
      <c r="A20" s="5">
        <v>0.34200000000000003</v>
      </c>
      <c r="B20" s="5">
        <v>7</v>
      </c>
      <c r="C20" s="8">
        <f t="shared" si="0"/>
        <v>2.3940000000000001</v>
      </c>
      <c r="D20" s="8">
        <f t="shared" si="1"/>
        <v>21.215235999999997</v>
      </c>
      <c r="E20" s="8">
        <f t="shared" si="2"/>
        <v>8.8976088000000004</v>
      </c>
      <c r="F20" s="8">
        <f t="shared" si="3"/>
        <v>3.6009191578374415</v>
      </c>
      <c r="G20" s="8">
        <f t="shared" si="4"/>
        <v>9.2361653212000014</v>
      </c>
      <c r="H20" s="8">
        <f t="shared" si="5"/>
        <v>5.0004353437375055</v>
      </c>
    </row>
    <row r="21" spans="1:8" x14ac:dyDescent="0.3">
      <c r="A21" s="5">
        <v>3.2519999999999998</v>
      </c>
      <c r="B21" s="5">
        <v>36</v>
      </c>
      <c r="C21" s="8">
        <f t="shared" si="0"/>
        <v>22.763999999999999</v>
      </c>
      <c r="D21" s="8">
        <f t="shared" si="1"/>
        <v>175.19169600000001</v>
      </c>
      <c r="E21" s="8">
        <f t="shared" si="2"/>
        <v>29.718076800000006</v>
      </c>
      <c r="F21" s="8">
        <f t="shared" si="3"/>
        <v>39.462559090698171</v>
      </c>
      <c r="G21" s="8">
        <f t="shared" si="4"/>
        <v>28.917223403200001</v>
      </c>
      <c r="H21" s="8">
        <f t="shared" si="5"/>
        <v>50.165724320177773</v>
      </c>
    </row>
    <row r="22" spans="1:8" x14ac:dyDescent="0.3">
      <c r="A22" s="5">
        <v>4.5209999999999999</v>
      </c>
      <c r="B22" s="5">
        <v>12</v>
      </c>
      <c r="C22" s="8">
        <f t="shared" si="0"/>
        <v>31.646999999999998</v>
      </c>
      <c r="D22" s="8">
        <f t="shared" si="1"/>
        <v>386.00460899999996</v>
      </c>
      <c r="E22" s="8">
        <f t="shared" si="2"/>
        <v>8.0392422000000039</v>
      </c>
      <c r="F22" s="8">
        <f t="shared" si="3"/>
        <v>15.687602350260809</v>
      </c>
      <c r="G22" s="8">
        <f t="shared" si="4"/>
        <v>8.0052529902999972</v>
      </c>
      <c r="H22" s="8">
        <f t="shared" si="5"/>
        <v>15.958003671507115</v>
      </c>
    </row>
    <row r="23" spans="1:8" x14ac:dyDescent="0.3">
      <c r="A23" s="5">
        <v>4.7919999999999998</v>
      </c>
      <c r="B23" s="5">
        <v>5</v>
      </c>
      <c r="C23" s="8">
        <f t="shared" si="0"/>
        <v>33.543999999999997</v>
      </c>
      <c r="D23" s="8">
        <f t="shared" si="1"/>
        <v>814.75993599999981</v>
      </c>
      <c r="E23" s="8">
        <f t="shared" si="2"/>
        <v>0.98906880000001252</v>
      </c>
      <c r="F23" s="8">
        <f t="shared" si="3"/>
        <v>16.087569091133339</v>
      </c>
      <c r="G23" s="8">
        <f t="shared" si="4"/>
        <v>1.2182986112000009</v>
      </c>
      <c r="H23" s="8">
        <f t="shared" si="5"/>
        <v>14.301265394051843</v>
      </c>
    </row>
    <row r="24" spans="1:8" x14ac:dyDescent="0.3">
      <c r="A24" s="5">
        <v>1.17</v>
      </c>
      <c r="B24" s="5">
        <v>25</v>
      </c>
      <c r="C24" s="8">
        <f t="shared" si="0"/>
        <v>8.19</v>
      </c>
      <c r="D24" s="8">
        <f t="shared" si="1"/>
        <v>282.57610000000005</v>
      </c>
      <c r="E24" s="8">
        <f t="shared" si="2"/>
        <v>24.82038</v>
      </c>
      <c r="F24" s="8">
        <f t="shared" si="3"/>
        <v>3.2263344399999963E-2</v>
      </c>
      <c r="G24" s="8">
        <f t="shared" si="4"/>
        <v>24.423928869999997</v>
      </c>
      <c r="H24" s="8">
        <f t="shared" si="5"/>
        <v>0.33185794681947983</v>
      </c>
    </row>
    <row r="25" spans="1:8" x14ac:dyDescent="0.3">
      <c r="A25" s="5">
        <v>0.13900000000000001</v>
      </c>
      <c r="B25" s="5">
        <v>5</v>
      </c>
      <c r="C25" s="8">
        <f t="shared" si="0"/>
        <v>0.97300000000000009</v>
      </c>
      <c r="D25" s="8">
        <f t="shared" si="1"/>
        <v>16.216729000000001</v>
      </c>
      <c r="E25" s="8">
        <f t="shared" si="2"/>
        <v>3.7799382000000001</v>
      </c>
      <c r="F25" s="8">
        <f t="shared" si="3"/>
        <v>1.4885507958192397</v>
      </c>
      <c r="G25" s="8">
        <f t="shared" si="4"/>
        <v>4.3485703943000003</v>
      </c>
      <c r="H25" s="8">
        <f t="shared" si="5"/>
        <v>0.42436053118245715</v>
      </c>
    </row>
    <row r="26" spans="1:8" x14ac:dyDescent="0.3">
      <c r="A26" s="1"/>
      <c r="C26" s="6" t="s">
        <v>7</v>
      </c>
      <c r="D26" s="6">
        <f>AVERAGE(D3:D25)</f>
        <v>232.99795182608696</v>
      </c>
      <c r="F26" s="6">
        <f>AVERAGE(F3:F25)</f>
        <v>26.073408108252583</v>
      </c>
      <c r="H26" s="6">
        <f>AVERAGE(H3:H25)</f>
        <v>26.320196340263795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6" ma:contentTypeDescription="Create a new document." ma:contentTypeScope="" ma:versionID="be7c0fdc2f2d1e0a9fc3ccc300e2cd86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ff75bdbba55161b4f24122930066f633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21D9E-6039-46F6-AEAA-2AB06EB9F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93958-d881-48f8-8dd3-6fb4c4f91a0e"/>
    <ds:schemaRef ds:uri="c77d90cc-5905-4784-8c37-17869ceed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712F60-A20A-4326-8A8D-2F2648316B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82BA11-3DEA-4C7C-BB16-4011FC01B5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Манарбек Есимсеит</cp:lastModifiedBy>
  <dcterms:created xsi:type="dcterms:W3CDTF">2022-11-08T07:12:26Z</dcterms:created>
  <dcterms:modified xsi:type="dcterms:W3CDTF">2022-11-17T08:32:25Z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