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 filterPrivacy="1" defaultThemeVersion="124226"/>
  <xr:revisionPtr revIDLastSave="0" documentId="8_{E19125CC-5AFC-4512-9240-971B99A3CFC8}" xr6:coauthVersionLast="47" xr6:coauthVersionMax="47" xr10:uidLastSave="{00000000-0000-0000-0000-000000000000}"/>
  <bookViews>
    <workbookView xWindow="-108" yWindow="-108" windowWidth="23256" windowHeight="12456" tabRatio="759" firstSheet="1" activeTab="1" xr2:uid="{00000000-000D-0000-FFFF-FFFF00000000}"/>
  </bookViews>
  <sheets>
    <sheet name="info" sheetId="1" r:id="rId1"/>
    <sheet name="riassunto(senzaExtra - 50 ore)" sheetId="12" r:id="rId2"/>
    <sheet name="riassunto(totale)" sheetId="2" r:id="rId3"/>
    <sheet name="statistiche" sheetId="3" r:id="rId4"/>
    <sheet name="lavoratore1" sheetId="4" r:id="rId5"/>
    <sheet name="lavoratore2" sheetId="5" r:id="rId6"/>
    <sheet name="lavoratore3" sheetId="6" r:id="rId7"/>
    <sheet name="lavoratore4" sheetId="7" r:id="rId8"/>
    <sheet name="lavoratore5" sheetId="8" r:id="rId9"/>
    <sheet name="lavoratore6" sheetId="11" r:id="rId10"/>
    <sheet name="lavoratore7" sheetId="10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10" l="1"/>
  <c r="I88" i="10"/>
  <c r="H81" i="2"/>
  <c r="I92" i="10"/>
  <c r="I84" i="7"/>
  <c r="I83" i="7"/>
  <c r="I93" i="7"/>
  <c r="E16" i="12"/>
  <c r="E51" i="12"/>
  <c r="I92" i="7"/>
  <c r="I90" i="7"/>
  <c r="E80" i="12" s="1"/>
  <c r="I136" i="11"/>
  <c r="I105" i="10"/>
  <c r="I106" i="10"/>
  <c r="I107" i="10"/>
  <c r="I108" i="10"/>
  <c r="I137" i="11"/>
  <c r="I138" i="11"/>
  <c r="I139" i="11"/>
  <c r="I90" i="8"/>
  <c r="I91" i="8"/>
  <c r="I92" i="8"/>
  <c r="I102" i="7"/>
  <c r="I103" i="7"/>
  <c r="I104" i="7"/>
  <c r="I105" i="7"/>
  <c r="I97" i="6"/>
  <c r="I98" i="6"/>
  <c r="I99" i="6"/>
  <c r="I100" i="6"/>
  <c r="I96" i="6"/>
  <c r="I108" i="5"/>
  <c r="I109" i="5"/>
  <c r="I110" i="5"/>
  <c r="I111" i="5"/>
  <c r="I138" i="4"/>
  <c r="I139" i="4"/>
  <c r="I140" i="4"/>
  <c r="I141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2" i="2"/>
  <c r="H83" i="2"/>
  <c r="H84" i="2"/>
  <c r="B16" i="1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H2" i="2"/>
  <c r="G2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D2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H16" i="12"/>
  <c r="G16" i="12"/>
  <c r="D16" i="12"/>
  <c r="C16" i="12"/>
  <c r="I55" i="10"/>
  <c r="I56" i="10"/>
  <c r="I57" i="10"/>
  <c r="H51" i="12" s="1"/>
  <c r="I58" i="10"/>
  <c r="H52" i="12" s="1"/>
  <c r="I59" i="10"/>
  <c r="H53" i="12" s="1"/>
  <c r="I60" i="10"/>
  <c r="H54" i="12" s="1"/>
  <c r="I61" i="10"/>
  <c r="H55" i="12" s="1"/>
  <c r="I62" i="10"/>
  <c r="H56" i="12" s="1"/>
  <c r="I63" i="10"/>
  <c r="H57" i="12" s="1"/>
  <c r="I64" i="10"/>
  <c r="H58" i="12" s="1"/>
  <c r="I65" i="10"/>
  <c r="H59" i="12" s="1"/>
  <c r="I66" i="10"/>
  <c r="H60" i="12" s="1"/>
  <c r="I67" i="10"/>
  <c r="H61" i="12" s="1"/>
  <c r="I68" i="10"/>
  <c r="H62" i="12" s="1"/>
  <c r="I69" i="10"/>
  <c r="H63" i="12" s="1"/>
  <c r="I70" i="10"/>
  <c r="H64" i="12" s="1"/>
  <c r="I71" i="10"/>
  <c r="H65" i="12" s="1"/>
  <c r="I72" i="10"/>
  <c r="H66" i="12" s="1"/>
  <c r="I73" i="10"/>
  <c r="H67" i="12" s="1"/>
  <c r="I74" i="10"/>
  <c r="H68" i="12" s="1"/>
  <c r="I75" i="10"/>
  <c r="H69" i="12" s="1"/>
  <c r="I76" i="10"/>
  <c r="H70" i="12" s="1"/>
  <c r="I77" i="10"/>
  <c r="H71" i="12" s="1"/>
  <c r="I78" i="10"/>
  <c r="H72" i="12" s="1"/>
  <c r="I79" i="10"/>
  <c r="I80" i="10"/>
  <c r="I81" i="10"/>
  <c r="H74" i="12" s="1"/>
  <c r="H75" i="12"/>
  <c r="I83" i="10"/>
  <c r="H76" i="12" s="1"/>
  <c r="I84" i="10"/>
  <c r="I85" i="10"/>
  <c r="I86" i="10"/>
  <c r="I87" i="10"/>
  <c r="H78" i="12"/>
  <c r="I89" i="10"/>
  <c r="H79" i="12" s="1"/>
  <c r="I90" i="10"/>
  <c r="H80" i="12" s="1"/>
  <c r="I91" i="10"/>
  <c r="I93" i="10"/>
  <c r="I94" i="10"/>
  <c r="I95" i="10"/>
  <c r="H81" i="12" s="1"/>
  <c r="I96" i="10"/>
  <c r="I97" i="10"/>
  <c r="I98" i="10"/>
  <c r="I99" i="10"/>
  <c r="I101" i="10"/>
  <c r="I102" i="10"/>
  <c r="I103" i="10"/>
  <c r="H83" i="12" s="1"/>
  <c r="I104" i="10"/>
  <c r="H84" i="12" s="1"/>
  <c r="I109" i="10"/>
  <c r="I110" i="10"/>
  <c r="I111" i="10"/>
  <c r="I112" i="10"/>
  <c r="I113" i="10"/>
  <c r="I114" i="10"/>
  <c r="I115" i="10"/>
  <c r="I116" i="10"/>
  <c r="I117" i="10"/>
  <c r="I118" i="10"/>
  <c r="I5" i="11"/>
  <c r="G3" i="12" s="1"/>
  <c r="I6" i="11"/>
  <c r="G4" i="12" s="1"/>
  <c r="I7" i="11"/>
  <c r="G5" i="12" s="1"/>
  <c r="I8" i="11"/>
  <c r="G6" i="12" s="1"/>
  <c r="I9" i="11"/>
  <c r="G7" i="12" s="1"/>
  <c r="I10" i="11"/>
  <c r="G8" i="12" s="1"/>
  <c r="I11" i="11"/>
  <c r="G9" i="12" s="1"/>
  <c r="I12" i="11"/>
  <c r="G10" i="12" s="1"/>
  <c r="I13" i="11"/>
  <c r="G11" i="12" s="1"/>
  <c r="I14" i="11"/>
  <c r="G12" i="12" s="1"/>
  <c r="I15" i="11"/>
  <c r="G13" i="12" s="1"/>
  <c r="I16" i="11"/>
  <c r="G14" i="12" s="1"/>
  <c r="I17" i="11"/>
  <c r="G15" i="12" s="1"/>
  <c r="I18" i="11"/>
  <c r="I19" i="11"/>
  <c r="G17" i="12" s="1"/>
  <c r="I20" i="11"/>
  <c r="G18" i="12" s="1"/>
  <c r="I21" i="11"/>
  <c r="G19" i="12" s="1"/>
  <c r="I22" i="11"/>
  <c r="G20" i="12" s="1"/>
  <c r="I23" i="11"/>
  <c r="G21" i="12" s="1"/>
  <c r="I24" i="11"/>
  <c r="G22" i="12" s="1"/>
  <c r="I25" i="11"/>
  <c r="G23" i="12" s="1"/>
  <c r="I26" i="11"/>
  <c r="G24" i="12" s="1"/>
  <c r="I27" i="11"/>
  <c r="G25" i="12" s="1"/>
  <c r="I28" i="11"/>
  <c r="G26" i="12" s="1"/>
  <c r="I29" i="11"/>
  <c r="G27" i="12" s="1"/>
  <c r="I30" i="11"/>
  <c r="G28" i="12" s="1"/>
  <c r="I31" i="11"/>
  <c r="G29" i="12" s="1"/>
  <c r="I32" i="11"/>
  <c r="G30" i="12" s="1"/>
  <c r="I33" i="11"/>
  <c r="G31" i="12" s="1"/>
  <c r="I34" i="11"/>
  <c r="G32" i="12" s="1"/>
  <c r="I35" i="11"/>
  <c r="G33" i="12" s="1"/>
  <c r="I36" i="11"/>
  <c r="G34" i="12" s="1"/>
  <c r="I37" i="11"/>
  <c r="G35" i="12" s="1"/>
  <c r="I38" i="11"/>
  <c r="G36" i="12" s="1"/>
  <c r="I39" i="11"/>
  <c r="G37" i="12" s="1"/>
  <c r="I40" i="11"/>
  <c r="G38" i="12" s="1"/>
  <c r="I41" i="11"/>
  <c r="G39" i="12" s="1"/>
  <c r="I42" i="11"/>
  <c r="G40" i="12" s="1"/>
  <c r="I43" i="11"/>
  <c r="G41" i="12" s="1"/>
  <c r="I44" i="11"/>
  <c r="I45" i="11"/>
  <c r="I46" i="11"/>
  <c r="I47" i="11"/>
  <c r="I48" i="11"/>
  <c r="I49" i="11"/>
  <c r="G44" i="12" s="1"/>
  <c r="I50" i="11"/>
  <c r="G45" i="12" s="1"/>
  <c r="I51" i="11"/>
  <c r="G46" i="12" s="1"/>
  <c r="I52" i="11"/>
  <c r="G47" i="12" s="1"/>
  <c r="I53" i="11"/>
  <c r="G48" i="12" s="1"/>
  <c r="I54" i="11"/>
  <c r="G49" i="12" s="1"/>
  <c r="I55" i="11"/>
  <c r="I56" i="11"/>
  <c r="I57" i="11"/>
  <c r="G51" i="12" s="1"/>
  <c r="I58" i="11"/>
  <c r="G52" i="12" s="1"/>
  <c r="I59" i="11"/>
  <c r="G53" i="12" s="1"/>
  <c r="I60" i="11"/>
  <c r="G54" i="12" s="1"/>
  <c r="I61" i="11"/>
  <c r="G55" i="12" s="1"/>
  <c r="I62" i="11"/>
  <c r="G56" i="12" s="1"/>
  <c r="I63" i="11"/>
  <c r="G57" i="12" s="1"/>
  <c r="I64" i="11"/>
  <c r="G58" i="12" s="1"/>
  <c r="I65" i="11"/>
  <c r="G59" i="12" s="1"/>
  <c r="I66" i="11"/>
  <c r="I67" i="11"/>
  <c r="I68" i="11"/>
  <c r="I69" i="11"/>
  <c r="G61" i="12" s="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G73" i="12" s="1"/>
  <c r="I106" i="11"/>
  <c r="I107" i="11"/>
  <c r="I108" i="11"/>
  <c r="G75" i="12" s="1"/>
  <c r="I109" i="11"/>
  <c r="G76" i="12" s="1"/>
  <c r="I110" i="11"/>
  <c r="G77" i="12" s="1"/>
  <c r="I111" i="11"/>
  <c r="I112" i="11"/>
  <c r="I113" i="11"/>
  <c r="G79" i="12" s="1"/>
  <c r="I114" i="11"/>
  <c r="G80" i="12" s="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2" i="11"/>
  <c r="I133" i="11"/>
  <c r="I134" i="11"/>
  <c r="G84" i="12" s="1"/>
  <c r="I135" i="11"/>
  <c r="I140" i="11"/>
  <c r="I141" i="11"/>
  <c r="I142" i="11"/>
  <c r="I143" i="11"/>
  <c r="I144" i="11"/>
  <c r="I145" i="11"/>
  <c r="I146" i="11"/>
  <c r="I147" i="11"/>
  <c r="I148" i="11"/>
  <c r="I149" i="11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8" i="7"/>
  <c r="E6" i="12" s="1"/>
  <c r="I9" i="7"/>
  <c r="E7" i="12" s="1"/>
  <c r="I10" i="7"/>
  <c r="E8" i="12" s="1"/>
  <c r="I11" i="7"/>
  <c r="E9" i="12" s="1"/>
  <c r="I12" i="7"/>
  <c r="E10" i="12" s="1"/>
  <c r="I13" i="7"/>
  <c r="E11" i="12" s="1"/>
  <c r="I14" i="7"/>
  <c r="E12" i="12" s="1"/>
  <c r="I15" i="7"/>
  <c r="E13" i="12" s="1"/>
  <c r="I16" i="7"/>
  <c r="E14" i="12" s="1"/>
  <c r="I17" i="7"/>
  <c r="E15" i="12" s="1"/>
  <c r="I18" i="7"/>
  <c r="I19" i="7"/>
  <c r="E17" i="12" s="1"/>
  <c r="I20" i="7"/>
  <c r="E18" i="12" s="1"/>
  <c r="I21" i="7"/>
  <c r="E19" i="12" s="1"/>
  <c r="I22" i="7"/>
  <c r="E20" i="12" s="1"/>
  <c r="I23" i="7"/>
  <c r="E21" i="12" s="1"/>
  <c r="I24" i="7"/>
  <c r="E22" i="12" s="1"/>
  <c r="I25" i="7"/>
  <c r="E23" i="12" s="1"/>
  <c r="I26" i="7"/>
  <c r="E24" i="12" s="1"/>
  <c r="I27" i="7"/>
  <c r="E25" i="12" s="1"/>
  <c r="I28" i="7"/>
  <c r="E26" i="12" s="1"/>
  <c r="I29" i="7"/>
  <c r="E27" i="12" s="1"/>
  <c r="I30" i="7"/>
  <c r="E28" i="12" s="1"/>
  <c r="I31" i="7"/>
  <c r="E29" i="12" s="1"/>
  <c r="I32" i="7"/>
  <c r="E30" i="12" s="1"/>
  <c r="I33" i="7"/>
  <c r="E31" i="12" s="1"/>
  <c r="I34" i="7"/>
  <c r="E32" i="12" s="1"/>
  <c r="I35" i="7"/>
  <c r="E33" i="12" s="1"/>
  <c r="I36" i="7"/>
  <c r="E34" i="12" s="1"/>
  <c r="I37" i="7"/>
  <c r="E35" i="12" s="1"/>
  <c r="I38" i="7"/>
  <c r="E36" i="12" s="1"/>
  <c r="I39" i="7"/>
  <c r="E37" i="12" s="1"/>
  <c r="I40" i="7"/>
  <c r="E38" i="12" s="1"/>
  <c r="I41" i="7"/>
  <c r="E39" i="12" s="1"/>
  <c r="I42" i="7"/>
  <c r="E40" i="12" s="1"/>
  <c r="I43" i="7"/>
  <c r="I44" i="7"/>
  <c r="I45" i="7"/>
  <c r="E42" i="12" s="1"/>
  <c r="I46" i="7"/>
  <c r="I47" i="7"/>
  <c r="I48" i="7"/>
  <c r="E44" i="12" s="1"/>
  <c r="I49" i="7"/>
  <c r="E45" i="12" s="1"/>
  <c r="I50" i="7"/>
  <c r="E46" i="12" s="1"/>
  <c r="I51" i="7"/>
  <c r="E47" i="12" s="1"/>
  <c r="I52" i="7"/>
  <c r="E48" i="12" s="1"/>
  <c r="I53" i="7"/>
  <c r="E49" i="12" s="1"/>
  <c r="I54" i="7"/>
  <c r="I55" i="7"/>
  <c r="I56" i="7"/>
  <c r="E52" i="12" s="1"/>
  <c r="I57" i="7"/>
  <c r="E53" i="12" s="1"/>
  <c r="I58" i="7"/>
  <c r="E54" i="12" s="1"/>
  <c r="I59" i="7"/>
  <c r="E55" i="12" s="1"/>
  <c r="I60" i="7"/>
  <c r="E56" i="12" s="1"/>
  <c r="I61" i="7"/>
  <c r="E57" i="12" s="1"/>
  <c r="I62" i="7"/>
  <c r="E58" i="12" s="1"/>
  <c r="I63" i="7"/>
  <c r="E59" i="12" s="1"/>
  <c r="I64" i="7"/>
  <c r="E60" i="12" s="1"/>
  <c r="I65" i="7"/>
  <c r="E61" i="12" s="1"/>
  <c r="I66" i="7"/>
  <c r="E62" i="12" s="1"/>
  <c r="I67" i="7"/>
  <c r="I68" i="7"/>
  <c r="I69" i="7"/>
  <c r="E64" i="12" s="1"/>
  <c r="I70" i="7"/>
  <c r="E65" i="12" s="1"/>
  <c r="I71" i="7"/>
  <c r="E66" i="12" s="1"/>
  <c r="I72" i="7"/>
  <c r="I73" i="7"/>
  <c r="I74" i="7"/>
  <c r="E68" i="12" s="1"/>
  <c r="I75" i="7"/>
  <c r="E69" i="12" s="1"/>
  <c r="I76" i="7"/>
  <c r="I77" i="7"/>
  <c r="I78" i="7"/>
  <c r="I79" i="7"/>
  <c r="I80" i="7"/>
  <c r="E71" i="12" s="1"/>
  <c r="I81" i="7"/>
  <c r="I82" i="7"/>
  <c r="E73" i="12"/>
  <c r="E74" i="12"/>
  <c r="I85" i="7"/>
  <c r="E75" i="12" s="1"/>
  <c r="I86" i="7"/>
  <c r="E76" i="12" s="1"/>
  <c r="I87" i="7"/>
  <c r="E77" i="12" s="1"/>
  <c r="I88" i="7"/>
  <c r="E78" i="12" s="1"/>
  <c r="I89" i="7"/>
  <c r="E79" i="12" s="1"/>
  <c r="I94" i="7"/>
  <c r="I95" i="7"/>
  <c r="I96" i="7"/>
  <c r="I97" i="7"/>
  <c r="I99" i="7"/>
  <c r="I100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45" i="5"/>
  <c r="I46" i="5"/>
  <c r="I47" i="5"/>
  <c r="I48" i="5"/>
  <c r="I49" i="5"/>
  <c r="C44" i="12" s="1"/>
  <c r="I50" i="5"/>
  <c r="C45" i="12" s="1"/>
  <c r="I51" i="5"/>
  <c r="C46" i="12" s="1"/>
  <c r="I52" i="5"/>
  <c r="C47" i="12" s="1"/>
  <c r="I53" i="5"/>
  <c r="C48" i="12" s="1"/>
  <c r="I54" i="5"/>
  <c r="C49" i="12" s="1"/>
  <c r="I55" i="5"/>
  <c r="I56" i="5"/>
  <c r="I57" i="5"/>
  <c r="C51" i="12" s="1"/>
  <c r="I58" i="5"/>
  <c r="C52" i="12" s="1"/>
  <c r="I59" i="5"/>
  <c r="C53" i="12" s="1"/>
  <c r="I60" i="5"/>
  <c r="C54" i="12" s="1"/>
  <c r="I61" i="5"/>
  <c r="C55" i="12" s="1"/>
  <c r="I62" i="5"/>
  <c r="C56" i="12" s="1"/>
  <c r="I63" i="5"/>
  <c r="C57" i="12" s="1"/>
  <c r="I64" i="5"/>
  <c r="C58" i="12" s="1"/>
  <c r="I65" i="5"/>
  <c r="C59" i="12" s="1"/>
  <c r="I66" i="5"/>
  <c r="C60" i="12" s="1"/>
  <c r="I67" i="5"/>
  <c r="C61" i="12" s="1"/>
  <c r="I68" i="5"/>
  <c r="I69" i="5"/>
  <c r="C62" i="12" s="1"/>
  <c r="I70" i="5"/>
  <c r="C63" i="12" s="1"/>
  <c r="I71" i="5"/>
  <c r="I72" i="5"/>
  <c r="I73" i="5"/>
  <c r="C65" i="12" s="1"/>
  <c r="I74" i="5"/>
  <c r="I75" i="5"/>
  <c r="I76" i="5"/>
  <c r="C67" i="12" s="1"/>
  <c r="I77" i="5"/>
  <c r="I78" i="5"/>
  <c r="I79" i="5"/>
  <c r="C69" i="12" s="1"/>
  <c r="I80" i="5"/>
  <c r="I81" i="5"/>
  <c r="I82" i="5"/>
  <c r="C71" i="12" s="1"/>
  <c r="I83" i="5"/>
  <c r="C72" i="12" s="1"/>
  <c r="I84" i="5"/>
  <c r="I85" i="5"/>
  <c r="I86" i="5"/>
  <c r="C74" i="12" s="1"/>
  <c r="I87" i="5"/>
  <c r="C75" i="12" s="1"/>
  <c r="I88" i="5"/>
  <c r="C76" i="12" s="1"/>
  <c r="I89" i="5"/>
  <c r="C77" i="12" s="1"/>
  <c r="I90" i="5"/>
  <c r="C78" i="12" s="1"/>
  <c r="I91" i="5"/>
  <c r="C79" i="12" s="1"/>
  <c r="I92" i="5"/>
  <c r="C80" i="12" s="1"/>
  <c r="I94" i="5"/>
  <c r="C81" i="12" s="1"/>
  <c r="I95" i="5"/>
  <c r="I96" i="5"/>
  <c r="I98" i="5"/>
  <c r="I99" i="5"/>
  <c r="I100" i="5"/>
  <c r="I101" i="5"/>
  <c r="I102" i="5"/>
  <c r="I103" i="5"/>
  <c r="I104" i="5"/>
  <c r="I105" i="5"/>
  <c r="I106" i="5"/>
  <c r="I107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80" i="6"/>
  <c r="I81" i="6"/>
  <c r="I82" i="6"/>
  <c r="I83" i="6"/>
  <c r="I84" i="6"/>
  <c r="D78" i="12" s="1"/>
  <c r="I85" i="6"/>
  <c r="D79" i="12" s="1"/>
  <c r="I87" i="6"/>
  <c r="D80" i="12" s="1"/>
  <c r="I88" i="6"/>
  <c r="D81" i="12" s="1"/>
  <c r="I89" i="6"/>
  <c r="I90" i="6"/>
  <c r="I92" i="6"/>
  <c r="D83" i="12" s="1"/>
  <c r="I93" i="6"/>
  <c r="I94" i="6"/>
  <c r="I95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37" i="4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F42" i="12"/>
  <c r="I57" i="4"/>
  <c r="B52" i="12" s="1"/>
  <c r="I58" i="4"/>
  <c r="B53" i="12" s="1"/>
  <c r="I59" i="4"/>
  <c r="B54" i="12" s="1"/>
  <c r="I60" i="4"/>
  <c r="B55" i="12" s="1"/>
  <c r="I61" i="4"/>
  <c r="B56" i="12" s="1"/>
  <c r="I62" i="4"/>
  <c r="B57" i="12" s="1"/>
  <c r="I63" i="4"/>
  <c r="B58" i="12" s="1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B61" i="12" s="1"/>
  <c r="I79" i="4"/>
  <c r="I80" i="4"/>
  <c r="I81" i="4"/>
  <c r="I82" i="4"/>
  <c r="I83" i="4"/>
  <c r="I84" i="4"/>
  <c r="I85" i="4"/>
  <c r="I86" i="4"/>
  <c r="I87" i="4"/>
  <c r="B64" i="12" s="1"/>
  <c r="I88" i="4"/>
  <c r="I89" i="4"/>
  <c r="I90" i="4"/>
  <c r="I91" i="4"/>
  <c r="I92" i="4"/>
  <c r="I93" i="4"/>
  <c r="I94" i="4"/>
  <c r="I95" i="4"/>
  <c r="I97" i="4"/>
  <c r="B67" i="12" s="1"/>
  <c r="I102" i="4"/>
  <c r="B68" i="12" s="1"/>
  <c r="I103" i="4"/>
  <c r="B69" i="12" s="1"/>
  <c r="I104" i="4"/>
  <c r="B70" i="12" s="1"/>
  <c r="I106" i="4"/>
  <c r="B71" i="12" s="1"/>
  <c r="I107" i="4"/>
  <c r="B72" i="12" s="1"/>
  <c r="I108" i="4"/>
  <c r="B73" i="12" s="1"/>
  <c r="I110" i="4"/>
  <c r="B74" i="12" s="1"/>
  <c r="I111" i="4"/>
  <c r="B75" i="12" s="1"/>
  <c r="I113" i="4"/>
  <c r="B76" i="12" s="1"/>
  <c r="I115" i="4"/>
  <c r="B77" i="12" s="1"/>
  <c r="I117" i="4"/>
  <c r="B78" i="12" s="1"/>
  <c r="I118" i="4"/>
  <c r="B79" i="12" s="1"/>
  <c r="I120" i="4"/>
  <c r="B80" i="12" s="1"/>
  <c r="I122" i="4"/>
  <c r="B81" i="12" s="1"/>
  <c r="I126" i="4"/>
  <c r="B82" i="12" s="1"/>
  <c r="I130" i="4"/>
  <c r="I132" i="4"/>
  <c r="I134" i="4"/>
  <c r="I136" i="4"/>
  <c r="F63" i="12"/>
  <c r="F61" i="12"/>
  <c r="F56" i="12"/>
  <c r="F50" i="12"/>
  <c r="I53" i="10"/>
  <c r="H49" i="12" s="1"/>
  <c r="I54" i="10"/>
  <c r="H50" i="12" s="1"/>
  <c r="I52" i="6"/>
  <c r="D49" i="12" s="1"/>
  <c r="I53" i="6"/>
  <c r="I54" i="6"/>
  <c r="I55" i="6"/>
  <c r="D51" i="12" s="1"/>
  <c r="I56" i="6"/>
  <c r="D52" i="12" s="1"/>
  <c r="I54" i="4"/>
  <c r="I55" i="4"/>
  <c r="I56" i="4"/>
  <c r="B51" i="12" s="1"/>
  <c r="I43" i="5"/>
  <c r="C41" i="12" s="1"/>
  <c r="I44" i="5"/>
  <c r="C42" i="12" s="1"/>
  <c r="I43" i="10"/>
  <c r="H41" i="12" s="1"/>
  <c r="I44" i="10"/>
  <c r="I45" i="10"/>
  <c r="I46" i="10"/>
  <c r="I47" i="10"/>
  <c r="H43" i="12" s="1"/>
  <c r="I48" i="10"/>
  <c r="H44" i="12" s="1"/>
  <c r="I43" i="6"/>
  <c r="D41" i="12" s="1"/>
  <c r="I44" i="6"/>
  <c r="D42" i="12" s="1"/>
  <c r="I45" i="6"/>
  <c r="I46" i="6"/>
  <c r="I47" i="6"/>
  <c r="D44" i="12" s="1"/>
  <c r="I43" i="8"/>
  <c r="I44" i="8"/>
  <c r="I45" i="8"/>
  <c r="I46" i="8"/>
  <c r="I47" i="8"/>
  <c r="I48" i="8"/>
  <c r="F43" i="12"/>
  <c r="I40" i="10"/>
  <c r="H38" i="12" s="1"/>
  <c r="I41" i="10"/>
  <c r="H39" i="12" s="1"/>
  <c r="I42" i="10"/>
  <c r="H40" i="12" s="1"/>
  <c r="I49" i="10"/>
  <c r="H45" i="12" s="1"/>
  <c r="I50" i="10"/>
  <c r="H46" i="12" s="1"/>
  <c r="I43" i="4"/>
  <c r="B41" i="12" s="1"/>
  <c r="I44" i="4"/>
  <c r="I45" i="4"/>
  <c r="I46" i="4"/>
  <c r="I47" i="4"/>
  <c r="I48" i="4"/>
  <c r="B44" i="12" s="1"/>
  <c r="I4" i="11"/>
  <c r="G2" i="12" s="1"/>
  <c r="I4" i="10"/>
  <c r="H2" i="12" s="1"/>
  <c r="I5" i="10"/>
  <c r="H3" i="12" s="1"/>
  <c r="I6" i="10"/>
  <c r="H4" i="12" s="1"/>
  <c r="I7" i="10"/>
  <c r="H5" i="12" s="1"/>
  <c r="I8" i="10"/>
  <c r="H6" i="12" s="1"/>
  <c r="I9" i="10"/>
  <c r="H7" i="12" s="1"/>
  <c r="I10" i="10"/>
  <c r="H8" i="12" s="1"/>
  <c r="I11" i="10"/>
  <c r="H9" i="12" s="1"/>
  <c r="I12" i="10"/>
  <c r="H10" i="12" s="1"/>
  <c r="I13" i="10"/>
  <c r="H11" i="12" s="1"/>
  <c r="I14" i="10"/>
  <c r="H12" i="12" s="1"/>
  <c r="I15" i="10"/>
  <c r="H13" i="12" s="1"/>
  <c r="I16" i="10"/>
  <c r="H14" i="12" s="1"/>
  <c r="I17" i="10"/>
  <c r="H15" i="12" s="1"/>
  <c r="I18" i="10"/>
  <c r="I19" i="10"/>
  <c r="H17" i="12" s="1"/>
  <c r="I20" i="10"/>
  <c r="H18" i="12" s="1"/>
  <c r="I21" i="10"/>
  <c r="H19" i="12" s="1"/>
  <c r="I22" i="10"/>
  <c r="H20" i="12" s="1"/>
  <c r="I23" i="10"/>
  <c r="H21" i="12" s="1"/>
  <c r="I24" i="10"/>
  <c r="H22" i="12" s="1"/>
  <c r="I25" i="10"/>
  <c r="H23" i="12" s="1"/>
  <c r="I26" i="10"/>
  <c r="H24" i="12" s="1"/>
  <c r="I27" i="10"/>
  <c r="H25" i="12" s="1"/>
  <c r="I28" i="10"/>
  <c r="H26" i="12" s="1"/>
  <c r="I29" i="10"/>
  <c r="H27" i="12" s="1"/>
  <c r="I30" i="10"/>
  <c r="H28" i="12" s="1"/>
  <c r="I31" i="10"/>
  <c r="H29" i="12" s="1"/>
  <c r="I32" i="10"/>
  <c r="H30" i="12" s="1"/>
  <c r="I33" i="10"/>
  <c r="H31" i="12" s="1"/>
  <c r="I34" i="10"/>
  <c r="H32" i="12" s="1"/>
  <c r="I35" i="10"/>
  <c r="H33" i="12" s="1"/>
  <c r="I36" i="10"/>
  <c r="H34" i="12" s="1"/>
  <c r="I37" i="10"/>
  <c r="H35" i="12" s="1"/>
  <c r="I38" i="10"/>
  <c r="H36" i="12" s="1"/>
  <c r="I39" i="10"/>
  <c r="H37" i="12" s="1"/>
  <c r="I51" i="10"/>
  <c r="H47" i="12" s="1"/>
  <c r="I52" i="10"/>
  <c r="H48" i="12" s="1"/>
  <c r="I5" i="5"/>
  <c r="C3" i="12" s="1"/>
  <c r="I6" i="5"/>
  <c r="C4" i="12" s="1"/>
  <c r="I7" i="5"/>
  <c r="C5" i="12" s="1"/>
  <c r="I8" i="5"/>
  <c r="C6" i="12" s="1"/>
  <c r="I9" i="5"/>
  <c r="C7" i="12" s="1"/>
  <c r="I10" i="5"/>
  <c r="C8" i="12" s="1"/>
  <c r="I11" i="5"/>
  <c r="C9" i="12" s="1"/>
  <c r="I12" i="5"/>
  <c r="C10" i="12" s="1"/>
  <c r="I13" i="5"/>
  <c r="C11" i="12" s="1"/>
  <c r="I14" i="5"/>
  <c r="C12" i="12" s="1"/>
  <c r="I15" i="5"/>
  <c r="C13" i="12" s="1"/>
  <c r="I16" i="5"/>
  <c r="C14" i="12" s="1"/>
  <c r="I17" i="5"/>
  <c r="C15" i="12" s="1"/>
  <c r="I18" i="5"/>
  <c r="I19" i="5"/>
  <c r="C17" i="12" s="1"/>
  <c r="I20" i="5"/>
  <c r="C18" i="12" s="1"/>
  <c r="I21" i="5"/>
  <c r="C19" i="12" s="1"/>
  <c r="I22" i="5"/>
  <c r="C20" i="12" s="1"/>
  <c r="I23" i="5"/>
  <c r="C21" i="12" s="1"/>
  <c r="I24" i="5"/>
  <c r="C22" i="12" s="1"/>
  <c r="I25" i="5"/>
  <c r="C23" i="12" s="1"/>
  <c r="I26" i="5"/>
  <c r="C24" i="12" s="1"/>
  <c r="I27" i="5"/>
  <c r="C25" i="12" s="1"/>
  <c r="I28" i="5"/>
  <c r="C26" i="12" s="1"/>
  <c r="I29" i="5"/>
  <c r="C27" i="12" s="1"/>
  <c r="I30" i="5"/>
  <c r="C28" i="12" s="1"/>
  <c r="I31" i="5"/>
  <c r="C29" i="12" s="1"/>
  <c r="I32" i="5"/>
  <c r="C30" i="12" s="1"/>
  <c r="I33" i="5"/>
  <c r="C31" i="12" s="1"/>
  <c r="I34" i="5"/>
  <c r="C32" i="12" s="1"/>
  <c r="I35" i="5"/>
  <c r="C33" i="12" s="1"/>
  <c r="I36" i="5"/>
  <c r="C34" i="12" s="1"/>
  <c r="I37" i="5"/>
  <c r="C35" i="12" s="1"/>
  <c r="I38" i="5"/>
  <c r="C36" i="12" s="1"/>
  <c r="I39" i="5"/>
  <c r="C37" i="12" s="1"/>
  <c r="I40" i="5"/>
  <c r="C38" i="12" s="1"/>
  <c r="I41" i="5"/>
  <c r="C39" i="12" s="1"/>
  <c r="I42" i="5"/>
  <c r="C40" i="12" s="1"/>
  <c r="I33" i="8"/>
  <c r="F31" i="12"/>
  <c r="I17" i="8"/>
  <c r="F15" i="12"/>
  <c r="I12" i="8"/>
  <c r="F10" i="12"/>
  <c r="I5" i="8"/>
  <c r="F3" i="12"/>
  <c r="I5" i="7"/>
  <c r="E3" i="12" s="1"/>
  <c r="I17" i="6"/>
  <c r="D15" i="12" s="1"/>
  <c r="I12" i="6"/>
  <c r="D10" i="12" s="1"/>
  <c r="I5" i="6"/>
  <c r="D3" i="12" s="1"/>
  <c r="I5" i="4"/>
  <c r="B3" i="12" s="1"/>
  <c r="I33" i="4"/>
  <c r="B31" i="12" s="1"/>
  <c r="I12" i="4"/>
  <c r="B10" i="12" s="1"/>
  <c r="I13" i="4"/>
  <c r="B11" i="12" s="1"/>
  <c r="I4" i="4"/>
  <c r="B2" i="12" s="1"/>
  <c r="I6" i="4"/>
  <c r="B4" i="12" s="1"/>
  <c r="I7" i="4"/>
  <c r="B5" i="12" s="1"/>
  <c r="I8" i="4"/>
  <c r="B6" i="12" s="1"/>
  <c r="I9" i="4"/>
  <c r="B7" i="12" s="1"/>
  <c r="I10" i="4"/>
  <c r="B8" i="12" s="1"/>
  <c r="I11" i="4"/>
  <c r="B9" i="12" s="1"/>
  <c r="I14" i="4"/>
  <c r="B12" i="12" s="1"/>
  <c r="I15" i="4"/>
  <c r="B13" i="12" s="1"/>
  <c r="I16" i="4"/>
  <c r="B14" i="12" s="1"/>
  <c r="I17" i="4"/>
  <c r="B15" i="12" s="1"/>
  <c r="I18" i="4"/>
  <c r="I19" i="4"/>
  <c r="B17" i="12" s="1"/>
  <c r="I20" i="4"/>
  <c r="B18" i="12" s="1"/>
  <c r="I21" i="4"/>
  <c r="B19" i="12" s="1"/>
  <c r="I22" i="4"/>
  <c r="B20" i="12" s="1"/>
  <c r="I23" i="4"/>
  <c r="B21" i="12" s="1"/>
  <c r="I24" i="4"/>
  <c r="B22" i="12" s="1"/>
  <c r="I25" i="4"/>
  <c r="B23" i="12" s="1"/>
  <c r="I26" i="4"/>
  <c r="B24" i="12" s="1"/>
  <c r="I27" i="4"/>
  <c r="B25" i="12" s="1"/>
  <c r="I28" i="4"/>
  <c r="B26" i="12" s="1"/>
  <c r="I29" i="4"/>
  <c r="B27" i="12" s="1"/>
  <c r="I30" i="4"/>
  <c r="B28" i="12" s="1"/>
  <c r="I31" i="4"/>
  <c r="B29" i="12" s="1"/>
  <c r="I32" i="4"/>
  <c r="B30" i="12" s="1"/>
  <c r="I34" i="4"/>
  <c r="B32" i="12" s="1"/>
  <c r="I35" i="4"/>
  <c r="B33" i="12" s="1"/>
  <c r="I36" i="4"/>
  <c r="B34" i="12" s="1"/>
  <c r="I37" i="4"/>
  <c r="B35" i="12" s="1"/>
  <c r="I38" i="4"/>
  <c r="B36" i="12" s="1"/>
  <c r="I39" i="4"/>
  <c r="B37" i="12" s="1"/>
  <c r="I40" i="4"/>
  <c r="B38" i="12" s="1"/>
  <c r="I41" i="4"/>
  <c r="B39" i="12" s="1"/>
  <c r="I42" i="4"/>
  <c r="B40" i="12" s="1"/>
  <c r="I49" i="4"/>
  <c r="B45" i="12" s="1"/>
  <c r="I50" i="4"/>
  <c r="B46" i="12" s="1"/>
  <c r="I51" i="4"/>
  <c r="B47" i="12" s="1"/>
  <c r="I52" i="4"/>
  <c r="B48" i="12" s="1"/>
  <c r="I53" i="4"/>
  <c r="B49" i="12" s="1"/>
  <c r="I4" i="5"/>
  <c r="C2" i="12" s="1"/>
  <c r="I4" i="8"/>
  <c r="F2" i="12"/>
  <c r="I4" i="7"/>
  <c r="E2" i="12" s="1"/>
  <c r="I4" i="6"/>
  <c r="D2" i="12" s="1"/>
  <c r="I6" i="6"/>
  <c r="D4" i="12" s="1"/>
  <c r="I7" i="6"/>
  <c r="D5" i="12" s="1"/>
  <c r="I8" i="6"/>
  <c r="D6" i="12" s="1"/>
  <c r="I9" i="6"/>
  <c r="D7" i="12" s="1"/>
  <c r="I10" i="6"/>
  <c r="D8" i="12" s="1"/>
  <c r="I11" i="6"/>
  <c r="D9" i="12" s="1"/>
  <c r="I13" i="6"/>
  <c r="D11" i="12" s="1"/>
  <c r="I14" i="6"/>
  <c r="D12" i="12" s="1"/>
  <c r="I15" i="6"/>
  <c r="D13" i="12" s="1"/>
  <c r="I16" i="6"/>
  <c r="D14" i="12" s="1"/>
  <c r="I18" i="6"/>
  <c r="I19" i="6"/>
  <c r="D17" i="12" s="1"/>
  <c r="I20" i="6"/>
  <c r="D18" i="12" s="1"/>
  <c r="I21" i="6"/>
  <c r="D19" i="12" s="1"/>
  <c r="I22" i="6"/>
  <c r="D20" i="12" s="1"/>
  <c r="I23" i="6"/>
  <c r="D21" i="12" s="1"/>
  <c r="I24" i="6"/>
  <c r="D22" i="12" s="1"/>
  <c r="I25" i="6"/>
  <c r="D23" i="12" s="1"/>
  <c r="I26" i="6"/>
  <c r="D24" i="12" s="1"/>
  <c r="I6" i="7"/>
  <c r="E4" i="12" s="1"/>
  <c r="I7" i="7"/>
  <c r="E5" i="12" s="1"/>
  <c r="I6" i="8"/>
  <c r="F4" i="12"/>
  <c r="I7" i="8"/>
  <c r="F5" i="12"/>
  <c r="I8" i="8"/>
  <c r="F6" i="12"/>
  <c r="I9" i="8"/>
  <c r="F7" i="12"/>
  <c r="I10" i="8"/>
  <c r="F8" i="12"/>
  <c r="I11" i="8"/>
  <c r="F9" i="12"/>
  <c r="I13" i="8"/>
  <c r="F11" i="12"/>
  <c r="I14" i="8"/>
  <c r="F12" i="12"/>
  <c r="I15" i="8"/>
  <c r="F13" i="12"/>
  <c r="I16" i="8"/>
  <c r="F14" i="12"/>
  <c r="I18" i="8"/>
  <c r="F16" i="12"/>
  <c r="I19" i="8"/>
  <c r="F17" i="12"/>
  <c r="I20" i="8"/>
  <c r="F18" i="12"/>
  <c r="I21" i="8"/>
  <c r="F19" i="12"/>
  <c r="I22" i="8"/>
  <c r="F20" i="12"/>
  <c r="I23" i="8"/>
  <c r="F21" i="12"/>
  <c r="I24" i="8"/>
  <c r="F22" i="12"/>
  <c r="I25" i="8"/>
  <c r="F23" i="12"/>
  <c r="I26" i="8"/>
  <c r="F24" i="12"/>
  <c r="I30" i="6"/>
  <c r="D28" i="12" s="1"/>
  <c r="I27" i="6"/>
  <c r="D25" i="12" s="1"/>
  <c r="I28" i="6"/>
  <c r="D26" i="12" s="1"/>
  <c r="I29" i="6"/>
  <c r="D27" i="12" s="1"/>
  <c r="I31" i="6"/>
  <c r="D29" i="12" s="1"/>
  <c r="I32" i="6"/>
  <c r="D30" i="12" s="1"/>
  <c r="I33" i="6"/>
  <c r="D31" i="12" s="1"/>
  <c r="I34" i="6"/>
  <c r="D32" i="12" s="1"/>
  <c r="I35" i="6"/>
  <c r="D33" i="12" s="1"/>
  <c r="I36" i="6"/>
  <c r="D34" i="12" s="1"/>
  <c r="I37" i="6"/>
  <c r="D35" i="12" s="1"/>
  <c r="I38" i="6"/>
  <c r="D36" i="12" s="1"/>
  <c r="I39" i="6"/>
  <c r="D37" i="12" s="1"/>
  <c r="I27" i="8"/>
  <c r="F25" i="12"/>
  <c r="I28" i="8"/>
  <c r="F26" i="12"/>
  <c r="I29" i="8"/>
  <c r="F27" i="12"/>
  <c r="I30" i="8"/>
  <c r="F28" i="12"/>
  <c r="I31" i="8"/>
  <c r="F29" i="12"/>
  <c r="I32" i="8"/>
  <c r="F30" i="12"/>
  <c r="I34" i="8"/>
  <c r="F32" i="12"/>
  <c r="I35" i="8"/>
  <c r="F33" i="12"/>
  <c r="I36" i="8"/>
  <c r="I37" i="8"/>
  <c r="I38" i="8"/>
  <c r="F36" i="12"/>
  <c r="I39" i="8"/>
  <c r="F37" i="12"/>
  <c r="S11" i="3"/>
  <c r="S9" i="3"/>
  <c r="S8" i="3"/>
  <c r="S7" i="3"/>
  <c r="I40" i="8"/>
  <c r="F38" i="12"/>
  <c r="I41" i="8"/>
  <c r="F39" i="12"/>
  <c r="I42" i="8"/>
  <c r="F40" i="12"/>
  <c r="F41" i="12"/>
  <c r="F44" i="12"/>
  <c r="I49" i="8"/>
  <c r="F45" i="12"/>
  <c r="F46" i="12"/>
  <c r="F47" i="12"/>
  <c r="F48" i="12"/>
  <c r="F49" i="12"/>
  <c r="F51" i="12"/>
  <c r="F52" i="12"/>
  <c r="F53" i="12"/>
  <c r="F54" i="12"/>
  <c r="F55" i="12"/>
  <c r="F57" i="12"/>
  <c r="F58" i="12"/>
  <c r="F59" i="12"/>
  <c r="F60" i="12"/>
  <c r="F62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I40" i="6"/>
  <c r="D38" i="12" s="1"/>
  <c r="I41" i="6"/>
  <c r="D39" i="12" s="1"/>
  <c r="I42" i="6"/>
  <c r="D40" i="12" s="1"/>
  <c r="I48" i="6"/>
  <c r="D45" i="12" s="1"/>
  <c r="I49" i="6"/>
  <c r="D46" i="12" s="1"/>
  <c r="I50" i="6"/>
  <c r="D47" i="12" s="1"/>
  <c r="I51" i="6"/>
  <c r="D48" i="12" s="1"/>
  <c r="I57" i="6"/>
  <c r="D53" i="12" s="1"/>
  <c r="I58" i="6"/>
  <c r="D54" i="12" s="1"/>
  <c r="I59" i="6"/>
  <c r="D55" i="12" s="1"/>
  <c r="I60" i="6"/>
  <c r="D56" i="12" s="1"/>
  <c r="I61" i="6"/>
  <c r="D57" i="12" s="1"/>
  <c r="I62" i="6"/>
  <c r="D58" i="12" s="1"/>
  <c r="I63" i="6"/>
  <c r="D59" i="12" s="1"/>
  <c r="I64" i="6"/>
  <c r="D60" i="12" s="1"/>
  <c r="I65" i="6"/>
  <c r="D61" i="12" s="1"/>
  <c r="I66" i="6"/>
  <c r="D62" i="12" s="1"/>
  <c r="I67" i="6"/>
  <c r="D63" i="12" s="1"/>
  <c r="I68" i="6"/>
  <c r="D64" i="12" s="1"/>
  <c r="I69" i="6"/>
  <c r="D65" i="12" s="1"/>
  <c r="I70" i="6"/>
  <c r="D66" i="12" s="1"/>
  <c r="I71" i="6"/>
  <c r="D67" i="12" s="1"/>
  <c r="I72" i="6"/>
  <c r="D68" i="12" s="1"/>
  <c r="I73" i="6"/>
  <c r="D69" i="12" s="1"/>
  <c r="I74" i="6"/>
  <c r="D70" i="12" s="1"/>
  <c r="I75" i="6"/>
  <c r="D71" i="12" s="1"/>
  <c r="I76" i="6"/>
  <c r="D72" i="12" s="1"/>
  <c r="I77" i="6"/>
  <c r="D73" i="12" s="1"/>
  <c r="I78" i="6"/>
  <c r="D74" i="12" s="1"/>
  <c r="I79" i="6"/>
  <c r="D75" i="12" s="1"/>
  <c r="H1" i="12"/>
  <c r="G1" i="12"/>
  <c r="F1" i="12"/>
  <c r="E1" i="12"/>
  <c r="D1" i="12"/>
  <c r="C1" i="12"/>
  <c r="B1" i="12"/>
  <c r="R11" i="3"/>
  <c r="R10" i="3"/>
  <c r="R9" i="3"/>
  <c r="R8" i="3"/>
  <c r="R7" i="3"/>
  <c r="R6" i="3"/>
  <c r="R5" i="3"/>
  <c r="B5" i="3"/>
  <c r="B6" i="3"/>
  <c r="C1" i="11"/>
  <c r="D1" i="11"/>
  <c r="D1" i="5"/>
  <c r="D1" i="4"/>
  <c r="C1" i="4"/>
  <c r="D1" i="10"/>
  <c r="C1" i="10"/>
  <c r="D1" i="8"/>
  <c r="C1" i="8"/>
  <c r="D1" i="7"/>
  <c r="C1" i="7"/>
  <c r="D1" i="6"/>
  <c r="C1" i="6"/>
  <c r="C1" i="5"/>
  <c r="B11" i="3"/>
  <c r="H1" i="2"/>
  <c r="B10" i="3"/>
  <c r="B9" i="3"/>
  <c r="B8" i="3"/>
  <c r="B7" i="3"/>
  <c r="G1" i="2"/>
  <c r="F1" i="2"/>
  <c r="E1" i="2"/>
  <c r="D1" i="2"/>
  <c r="C1" i="2"/>
  <c r="B1" i="2"/>
  <c r="E83" i="12" l="1"/>
  <c r="E82" i="12"/>
  <c r="E72" i="12"/>
  <c r="E70" i="12"/>
  <c r="E67" i="12"/>
  <c r="E63" i="12"/>
  <c r="E50" i="12"/>
  <c r="E43" i="12"/>
  <c r="E41" i="12"/>
  <c r="E84" i="12"/>
  <c r="E81" i="12"/>
  <c r="H42" i="12"/>
  <c r="H82" i="12"/>
  <c r="H73" i="12"/>
  <c r="C84" i="12"/>
  <c r="C83" i="12"/>
  <c r="C82" i="12"/>
  <c r="C73" i="12"/>
  <c r="C70" i="12"/>
  <c r="C68" i="12"/>
  <c r="C66" i="12"/>
  <c r="C64" i="12"/>
  <c r="C50" i="12"/>
  <c r="C43" i="12"/>
  <c r="G83" i="12"/>
  <c r="G82" i="12"/>
  <c r="G81" i="12"/>
  <c r="G78" i="12"/>
  <c r="G74" i="12"/>
  <c r="G72" i="12"/>
  <c r="G71" i="12"/>
  <c r="G69" i="12"/>
  <c r="G68" i="12"/>
  <c r="G67" i="12"/>
  <c r="G66" i="12"/>
  <c r="G65" i="12"/>
  <c r="G64" i="12"/>
  <c r="G63" i="12"/>
  <c r="G62" i="12"/>
  <c r="G60" i="12"/>
  <c r="G50" i="12"/>
  <c r="G43" i="12"/>
  <c r="G42" i="12"/>
  <c r="B43" i="12"/>
  <c r="B42" i="12"/>
  <c r="D43" i="12"/>
  <c r="B50" i="12"/>
  <c r="D50" i="12"/>
  <c r="B84" i="12"/>
  <c r="B83" i="12"/>
  <c r="B66" i="12"/>
  <c r="B63" i="12"/>
  <c r="B62" i="12"/>
  <c r="B60" i="12"/>
  <c r="B59" i="12"/>
  <c r="D84" i="12"/>
  <c r="D82" i="12"/>
  <c r="D77" i="12"/>
  <c r="D76" i="12"/>
  <c r="B65" i="12"/>
  <c r="H77" i="12"/>
  <c r="G70" i="12"/>
  <c r="C7" i="3"/>
  <c r="C11" i="3"/>
  <c r="C9" i="3"/>
  <c r="S5" i="3"/>
  <c r="S6" i="3"/>
  <c r="S10" i="3"/>
  <c r="C5" i="3" l="1"/>
  <c r="C6" i="3"/>
  <c r="C8" i="3"/>
  <c r="R16" i="3"/>
  <c r="C10" i="3"/>
  <c r="B16" i="3" l="1"/>
</calcChain>
</file>

<file path=xl/sharedStrings.xml><?xml version="1.0" encoding="utf-8"?>
<sst xmlns="http://schemas.openxmlformats.org/spreadsheetml/2006/main" count="1766" uniqueCount="503">
  <si>
    <t>Matricola</t>
  </si>
  <si>
    <t xml:space="preserve">Aome </t>
  </si>
  <si>
    <t>Cognome</t>
  </si>
  <si>
    <t>istruzioni</t>
  </si>
  <si>
    <t>caselle input project manager</t>
  </si>
  <si>
    <t>.0512114149</t>
  </si>
  <si>
    <t>Antonio</t>
  </si>
  <si>
    <t>D'Auria</t>
  </si>
  <si>
    <t>caselle input team</t>
  </si>
  <si>
    <t>.0512113696</t>
  </si>
  <si>
    <t xml:space="preserve">Luca </t>
  </si>
  <si>
    <t>Casillo</t>
  </si>
  <si>
    <t>dati non modificabili</t>
  </si>
  <si>
    <t>.0512114221</t>
  </si>
  <si>
    <t>Maria Giovanna</t>
  </si>
  <si>
    <t>Della Pietra</t>
  </si>
  <si>
    <t>titoli non modificabili</t>
  </si>
  <si>
    <t>.0512115040</t>
  </si>
  <si>
    <t>Ogham If</t>
  </si>
  <si>
    <t>Dell'Erba</t>
  </si>
  <si>
    <t>.0512105917</t>
  </si>
  <si>
    <t>Raffaele</t>
  </si>
  <si>
    <t>Forte</t>
  </si>
  <si>
    <t>.0512113246</t>
  </si>
  <si>
    <t xml:space="preserve">Rosa </t>
  </si>
  <si>
    <t>Carotenuto</t>
  </si>
  <si>
    <t>.0512105920</t>
  </si>
  <si>
    <t xml:space="preserve">Valentino </t>
  </si>
  <si>
    <t>Dragone</t>
  </si>
  <si>
    <t>Pagina satistiche</t>
  </si>
  <si>
    <t>ID</t>
  </si>
  <si>
    <t>Numero ore lavoro (senza extra - 50 ore)</t>
  </si>
  <si>
    <t>Numero ore lavoro (totali)</t>
  </si>
  <si>
    <t>ore lavoro (senza extra)</t>
  </si>
  <si>
    <t>ore lavoro totali</t>
  </si>
  <si>
    <t>Lavoratore</t>
  </si>
  <si>
    <t>Giorno</t>
  </si>
  <si>
    <t>Attività</t>
  </si>
  <si>
    <t>Task</t>
  </si>
  <si>
    <t>Descrizione</t>
  </si>
  <si>
    <t>Ore lavoro complessive</t>
  </si>
  <si>
    <t xml:space="preserve">Ore lavoro lezione lab </t>
  </si>
  <si>
    <t>Ore lavoro complessive validate dai PM</t>
  </si>
  <si>
    <t>Ore lavoro lezione lab validate dai PM</t>
  </si>
  <si>
    <t>Ore lavoro complessive validate - Ore lavoro lezione lab validate</t>
  </si>
  <si>
    <t>Meeting</t>
  </si>
  <si>
    <t>KickOffMeeting e TeamBuildingMeeting</t>
  </si>
  <si>
    <t>RAD - Introduzione</t>
  </si>
  <si>
    <t>Introduzione del Requirement Analysis Document</t>
  </si>
  <si>
    <t>Stesura dell'introduzione del Requirements Analysis Document</t>
  </si>
  <si>
    <t>RAD - Sistema Proposto</t>
  </si>
  <si>
    <t>Scenari del Requirements Analysis Document</t>
  </si>
  <si>
    <t>Stesura degli scenari del Sistema Proposto Requirements Analysis Document</t>
  </si>
  <si>
    <t>RAD - Sistema Corrente</t>
  </si>
  <si>
    <t>Activity Diagram del Requirements Analysis Document</t>
  </si>
  <si>
    <t>Creazione dell'Activity Diagram del Requirements Analysis Document</t>
  </si>
  <si>
    <t>Requisiti Funzionali del Requirement Analysis Document</t>
  </si>
  <si>
    <t>Stesura dei Requisiti Funzionali Lato Caregiver/Familiare del Requirements Analysis Document</t>
  </si>
  <si>
    <t>Requisiti Non Funzionali del Requirement Analysis Document</t>
  </si>
  <si>
    <t>Stesura dei Requisiti Non Funzionali del Requirements Analysis Document</t>
  </si>
  <si>
    <t>Use Case del Requirements Analysis Document</t>
  </si>
  <si>
    <t>Stesura Use Case del Requirements Analysis Document</t>
  </si>
  <si>
    <t>Use Case Diagram del Requirements Analysis Document</t>
  </si>
  <si>
    <t>Creazione dello Use Case Diagram del Requirements Analysis Document</t>
  </si>
  <si>
    <t>RAD - Modello ad Oggetti</t>
  </si>
  <si>
    <t>Individuazione Oggetti del Requirements Analysis Document</t>
  </si>
  <si>
    <t>Rilevazione degli oggetti boundary del Requirements Analysis Document</t>
  </si>
  <si>
    <t>Class Diagram del Requirements Analysis Document</t>
  </si>
  <si>
    <t>Creazione del Class Diagram del Requirements Analysis Document</t>
  </si>
  <si>
    <t>RAD - Modello Dinamico</t>
  </si>
  <si>
    <t>Navigation Paths del Requirements Analysis Document</t>
  </si>
  <si>
    <t>Creazione del Navigation Path del Requirements Analysis Document</t>
  </si>
  <si>
    <t>Sequence Diagram del Requirements Analysis Document</t>
  </si>
  <si>
    <t>Creazione del Sequence Diagram del Requirement Analysis Document</t>
  </si>
  <si>
    <t>Statechart Diagram del Requirements Analysis Document</t>
  </si>
  <si>
    <t>Creazione dello Statechart Diagram del Requirements Analysis Document</t>
  </si>
  <si>
    <t xml:space="preserve">RAD - Mockup </t>
  </si>
  <si>
    <t xml:space="preserve">Mockup del Requirements Analysis Document </t>
  </si>
  <si>
    <t>Creazione dei Mockup del Sistema Proposto del Requiremets Analysis Document</t>
  </si>
  <si>
    <t xml:space="preserve">RAD - Revisione </t>
  </si>
  <si>
    <t xml:space="preserve">Revisione struttura del Requirements Analysis Document </t>
  </si>
  <si>
    <t xml:space="preserve">Revisione della struttura del Requirements Analysis Document </t>
  </si>
  <si>
    <t>SDD - Introduzione</t>
  </si>
  <si>
    <t>Definizione Design Goals del System Design Document</t>
  </si>
  <si>
    <t>Stesura dei Design Goals del System Design Document</t>
  </si>
  <si>
    <t>SDD - Architettura Sistema Proposto</t>
  </si>
  <si>
    <t>Divisione in Sottosistemi del Sistema Proposto del System Design Document</t>
  </si>
  <si>
    <t>SDD - Gestione Dati Persistenti</t>
  </si>
  <si>
    <t>Entity Class Diagram del System Design Document</t>
  </si>
  <si>
    <t>Creazione dell' Entity Class Diagram del Sistema Proposto del System Design Document</t>
  </si>
  <si>
    <t>Schema Logico</t>
  </si>
  <si>
    <t>Gestione dati persistenti - Schema Logico</t>
  </si>
  <si>
    <t>SDD - Condizioni Limite</t>
  </si>
  <si>
    <t>Boundary Condition</t>
  </si>
  <si>
    <t>Realizzazione di Use Case relativi alle condizioni limite del Sistema</t>
  </si>
  <si>
    <t>SDD - Revisione</t>
  </si>
  <si>
    <t>Revisione struttura del System Design Document</t>
  </si>
  <si>
    <t>Revisione della struttura del System Design Document</t>
  </si>
  <si>
    <t>Testing - Test Plan</t>
  </si>
  <si>
    <t>Stesura del Test Plan</t>
  </si>
  <si>
    <t>Stesura della sezione "Approccio" del documento Test Plan</t>
  </si>
  <si>
    <t>Stesura della sezione "Pass/Fail criteria" del documento Test Plan</t>
  </si>
  <si>
    <t>Stesura del Test Case "Creazione Quiz di Allenamento Giornaliero" del documento Test Plan</t>
  </si>
  <si>
    <t>Testing - Test Case Specification</t>
  </si>
  <si>
    <t>Stesura del Test Case Specification</t>
  </si>
  <si>
    <t>Stesura del Test Case di sistema "Creazione Quiz di Allenamento Giornaliero" del documento Test Case Specification</t>
  </si>
  <si>
    <t>Testing - Revisione</t>
  </si>
  <si>
    <t>Revisione struttura del Test Plan e dei Test Case</t>
  </si>
  <si>
    <t>Revisione della struttura del Test Plan e del Test Case Specification</t>
  </si>
  <si>
    <t>ODD - Object Design Document</t>
  </si>
  <si>
    <t>Stesura dell'Object Design Document</t>
  </si>
  <si>
    <t>Stesura della sezione "Components off-the-shelf" del documento Object Design Document</t>
  </si>
  <si>
    <t>Inizio stesura della sezione "Design Pattern" del documento Object Design Document</t>
  </si>
  <si>
    <t>Stesura della sezione "Design Pattern" del documento Object Design Document</t>
  </si>
  <si>
    <t>Stesura della sezione "Packages" del documento Object Design Document</t>
  </si>
  <si>
    <t>Implementazione</t>
  </si>
  <si>
    <t>Back-End</t>
  </si>
  <si>
    <t>Inizializzazione della repository del back-end con configurazione TypeScript, EsLint e Prettier</t>
  </si>
  <si>
    <t>Configurazione delle dipendenze del progetto back-end</t>
  </si>
  <si>
    <t>Aggiunta delle Github Action per il CI/CD</t>
  </si>
  <si>
    <t>Creazione struttura base del progetto e aggiunta della classe Database, strutturata con Design Pattern Singleton</t>
  </si>
  <si>
    <t>Implementazione del Web Service Express-JS e configurazione CORS dello stesso</t>
  </si>
  <si>
    <t>Front-End</t>
  </si>
  <si>
    <t>Inizializzazione della repository del front-end con configurazione di React, TypeScript, Eslint e Prettier</t>
  </si>
  <si>
    <t>Configurazione delle dipendenze del progetto front-end</t>
  </si>
  <si>
    <t>Configurazione di Capacitator per il futuro sviluppo della Progressive Web App</t>
  </si>
  <si>
    <t>Implementazione della prima metà del DDL del Database</t>
  </si>
  <si>
    <t>Creazione del Service e del Controller del Paziente e aggiunta di una Route al server per ottenere tutte le entry della tabella paziente</t>
  </si>
  <si>
    <t>Creazione Control e Interfaccia Paziente, conseguente aggiunta di una fetch per ottenere tutti i pazienti dal Database</t>
  </si>
  <si>
    <t>Stesura della sezione "Class Interfaces" del documento Object Design Pattern</t>
  </si>
  <si>
    <t xml:space="preserve">Correzione di PazienteDAO e Paziente Routes e aggiunta di un parser JSON al Web Server </t>
  </si>
  <si>
    <t>Correzione di FormPaziente e PazienteService</t>
  </si>
  <si>
    <t>Implementazione della delete in PazienteDAO</t>
  </si>
  <si>
    <t>Implementazione di un controllo che permette di verificare se un Paziente esiste già prima di salvarlo nel Database</t>
  </si>
  <si>
    <t>Correzione dell'Entity Medico, aggiunta di nuove dependecies e modifica della configurazione di EsLint</t>
  </si>
  <si>
    <t>Correzione dei DAO e dei conseguenti Service</t>
  </si>
  <si>
    <t>Configurazione delle sessioni e dei cookie per il Web Server Express</t>
  </si>
  <si>
    <t>Stesura del "Class Diagram" del documento Object Design Pattern</t>
  </si>
  <si>
    <t>Revisione struttura dell'Object Design Document</t>
  </si>
  <si>
    <t>Revisione della struttura dell'Object Design Document</t>
  </si>
  <si>
    <t>Correzione del Service Caregiver Familiare e risoluzione del problema di sincronizzazione su Caregiver Familiare Route</t>
  </si>
  <si>
    <t>Correzione del Control Caregiver Familiare e risoluzione del problema di sincronizzazione sullo stesso</t>
  </si>
  <si>
    <t>Correzione della registrazione per il Caregiver Familiare e il Paziente</t>
  </si>
  <si>
    <t>Implementazione della fetch per ottenere un singolo Paziente dal Database dato il suo codice; correzzione di ElementoLista</t>
  </si>
  <si>
    <t>Implementazione di una richiesta POST per un singolo Paziente dal Database dato il suo codice; correzzione di PazienteDAO</t>
  </si>
  <si>
    <t>Aggiunta della configurazione di Jest per la futura fase di testing</t>
  </si>
  <si>
    <t>Modifica della funzione get di CaregiverFamiliareDAO e MedicoDAO</t>
  </si>
  <si>
    <t>Correzione delle Interfacce e dei Service di Medico e CaregiverFamiliare</t>
  </si>
  <si>
    <t>Implementazione della richiesta POST per il Login e configurazione dei parametri di sessione</t>
  </si>
  <si>
    <t>Aggiunta di Nodemon e configurazione di nuovi script per l'avvio e il debugging</t>
  </si>
  <si>
    <t>Implementazione dell'autenticazione tramite token JWT con conseguente aggiornamento e riconfigurazione delle routes e del server</t>
  </si>
  <si>
    <t>Correzzione dei DAO di Medico e Caregiver con conseguente aggiornamento delle routes di registrazione</t>
  </si>
  <si>
    <t>Implementazione di LoginControl con configurazione degli header per JWT</t>
  </si>
  <si>
    <t>Implementazione del component UserProvider per gestire le rotues dipendenti dalla tipologia di utente</t>
  </si>
  <si>
    <t>Modifica authRoutes, loginRoutes, quizAllenamentoRoutes. Aggiunta quizAllenamentoRoutes</t>
  </si>
  <si>
    <t>Modifiche di Login Navbar e FetchPazienti</t>
  </si>
  <si>
    <t>Aggiunta di QuizAllenamentoRoutes e modifiche di QuizPreliminareRoutes, FilastroccaService, QuizAllenamentoService, QuizAllenamentoDAO</t>
  </si>
  <si>
    <t>Modifiche di endpoint, Navbar, MedicoControl, PazienteControl, ListaPazienti e RegistrazioneCaregiverFamiliare</t>
  </si>
  <si>
    <t>Modifica di QuizAllenamentoRoutes, QuizAllenamentoService, QuizAllenamentoServiceInterface</t>
  </si>
  <si>
    <t>Modifiche Navbar, Login e index e risoluzione bug e warning</t>
  </si>
  <si>
    <t xml:space="preserve">Aggiunte icone </t>
  </si>
  <si>
    <t>Aggiunto QuizPreliminareAdapter, modifica di QuizAllenamentoRoutes, QuizPreliminareRoutes, QuizAllenamentoService, QuizAllenamentoServiceInterface e entities</t>
  </si>
  <si>
    <t>Modifiche Navbar</t>
  </si>
  <si>
    <t>Aggiunto TacAdapter, modificato authRoutes, tacRoutes, TacDAO e elementi di QuizPreliminare e QuizAllenamento</t>
  </si>
  <si>
    <t>Modifiche Registrazione, ListaPazienti, FormElements, home routing</t>
  </si>
  <si>
    <t>Modifiche CaregiverHOC, ListaPazienti. MedicoHOC e index</t>
  </si>
  <si>
    <t>Modifiche RegistrazioneCaregiverFamiliare, Login, Medico, index, FormElements e Navbar</t>
  </si>
  <si>
    <t xml:space="preserve">Modifiche RegistrazioneCaregiverFamiliare </t>
  </si>
  <si>
    <t>Modifiche caregiverFamiliareRoutes, medicoRoutes</t>
  </si>
  <si>
    <t>Aggiunta di Footer e modifiche in : HomeCaregiver, HomeMedico, Navbar e index</t>
  </si>
  <si>
    <t>Modifica quizAllenamentoService, l'entity tac, TacDAO, authRoutes e TacRoutes</t>
  </si>
  <si>
    <t>Modifica Login, RegistrazioneCaregiverFamiliare, ListaPazienti, AreaPersonaleCaregiver e CaregiverControl</t>
  </si>
  <si>
    <t>Manuale di installazione</t>
  </si>
  <si>
    <t>Stesura manuale di installazione</t>
  </si>
  <si>
    <t>Stesura del manuale di installazione</t>
  </si>
  <si>
    <t>Aggiunta di ToDoListTest in ToDoListService</t>
  </si>
  <si>
    <t>Modifica ToDoListDAO, ToDoListDAOInterface, ToDoListRoutes, ToDoListService,ToDoListServiceInterface eQuizPreliminareService e aggiunta doc a server, database, adapters e DAO</t>
  </si>
  <si>
    <t>Modifica HomeMedico, HomeCaregiver</t>
  </si>
  <si>
    <t>Manuali: revisione</t>
  </si>
  <si>
    <t>Revisione manuali</t>
  </si>
  <si>
    <t>Revisione manuale di installazione</t>
  </si>
  <si>
    <t>Modificati Tac, authRoutes, caregiverFamiliareRoutes, tacRoutes, server e database, StoriaDAO, StoriaDAOInterface, Media, StoriaService, Interface e  inserimento di StoriaRoutes. Aggiunto e modificato StoriaRoutes e aggiunta di doc in gestione_autenticazione</t>
  </si>
  <si>
    <t>Aggiunte elementi di Storia: le interfacce Storia, Media e StoriaMedia e aggiunto StoriaControl</t>
  </si>
  <si>
    <t>Modifica TACControl, CaregiverFamiliareControl, interfacce Tac e ResponseObject</t>
  </si>
  <si>
    <t>Modifica doc e routes, sistemazione codice e bug</t>
  </si>
  <si>
    <t>Aggiunta RegistrazioneMedicoTest e modifica RegistrazioneMedico</t>
  </si>
  <si>
    <t>Aggiunta taglia massima per molteplici inserimenti in StoriaRoutes e tacRoutes</t>
  </si>
  <si>
    <t>Modifica elementi di Storia, aggiunto CraTac e modifica di TacControl e StoriaControl</t>
  </si>
  <si>
    <t>Modifica doc dei servizi in Tac e ToDoList</t>
  </si>
  <si>
    <t>Modifica elementi di Tac, Storia e aggiunta e modifica CreaFilastroccaTest e ToDoListTest</t>
  </si>
  <si>
    <t>Testing</t>
  </si>
  <si>
    <t>Aggiunta Unit test di QuizPreliminare, StoriaService e TacService</t>
  </si>
  <si>
    <t>Aggiunta Test di Sistema</t>
  </si>
  <si>
    <t>Stesura TIR</t>
  </si>
  <si>
    <t>Stesura TSR</t>
  </si>
  <si>
    <t xml:space="preserve">Revisione  </t>
  </si>
  <si>
    <t>Creazione dell'Activity Diagram del Sistema Proposto Requirements Analysis Document</t>
  </si>
  <si>
    <t>Requisiti Funzionali del Requirements Analysis Document</t>
  </si>
  <si>
    <t>Stesura dei Requisiti Funzionali Lato MED del Requirements Analysis Document</t>
  </si>
  <si>
    <t>Requisiti Non Funzionali del Requirements Analysis Document</t>
  </si>
  <si>
    <t>RAD - Revisione</t>
  </si>
  <si>
    <t>Revisione RAD</t>
  </si>
  <si>
    <t>Revisione Architettura RAD</t>
  </si>
  <si>
    <t>Introduzione - Design Goals</t>
  </si>
  <si>
    <t>Definizione Design Goals</t>
  </si>
  <si>
    <t>SDD - Sistema Proposto</t>
  </si>
  <si>
    <t>Introduzione del Mapping Hardware/Software</t>
  </si>
  <si>
    <t>Architettura del Sistema Proposto - Mapping Hardware/Software (Introduzione)</t>
  </si>
  <si>
    <t>Deployment Diagram del Mapping Hardware/Software</t>
  </si>
  <si>
    <t>Architettura del Sistema Proposto - Mapping Hardware/Software (Mapping Hardware/Software)</t>
  </si>
  <si>
    <t>Entity Class Diagram</t>
  </si>
  <si>
    <t>Gestione dati persistenti - Entity Class Diagram</t>
  </si>
  <si>
    <t>Revisione SDD</t>
  </si>
  <si>
    <t>Revisione Architettura SDD</t>
  </si>
  <si>
    <t>Stesura della sezione "Approccio" del Test Plan</t>
  </si>
  <si>
    <t>Stesura della sezione "Sospensione e Ripristino" del Test Plan</t>
  </si>
  <si>
    <t>Stesura della sezione "Test deliverables" del Test Plan</t>
  </si>
  <si>
    <t>Stesura di un Test Case del Test Plan</t>
  </si>
  <si>
    <t>Stesura dei Test Case di Sistema nel Test Case Specification relativi al Test Case steso nel Test Plan</t>
  </si>
  <si>
    <t>Revisione Architetturale del Test Plan e del Test Case Specification</t>
  </si>
  <si>
    <t>Stesura della sezione "Components off-the-shelf" del docuemnto Object Design Document</t>
  </si>
  <si>
    <t>Implementazione di ListaPazienti e ElementoLista</t>
  </si>
  <si>
    <t>ODD- Object Design Document</t>
  </si>
  <si>
    <t xml:space="preserve">Implementazione di loading e css in ListaPazienti e aggiunta di routing  </t>
  </si>
  <si>
    <t>Aggiunta di Material User Interface</t>
  </si>
  <si>
    <t>Update del component Registrazione medico</t>
  </si>
  <si>
    <t>Stesura del "Class Diagram" del Object Design Pattern</t>
  </si>
  <si>
    <t>Revisione Architetturale del ODD</t>
  </si>
  <si>
    <t>Frontend</t>
  </si>
  <si>
    <t>Implementazione PazienteFetcher</t>
  </si>
  <si>
    <t>Modifiche a Registrazione, RegistrazioneMedico, RegistrazioneCaregiverFamiliare, ElementoLista</t>
  </si>
  <si>
    <t>Modifiche a Navbar e login</t>
  </si>
  <si>
    <t>Implementazione di Interfaces per QuizAllenamento</t>
  </si>
  <si>
    <t>Modifiche a CreaToDoList, app, ListaPazienti, Navbar</t>
  </si>
  <si>
    <t>Implementazione Pulsante</t>
  </si>
  <si>
    <t>Modifiche a Control relativi a CaregiverFamiliare</t>
  </si>
  <si>
    <t>Modifiche a Pulsante, MedicoControl</t>
  </si>
  <si>
    <t xml:space="preserve">Modifiche a Pulsante, routes, NavBar, RegistrazioneCaregiverFamiliare, </t>
  </si>
  <si>
    <t>Implementazione HomeCaregiver</t>
  </si>
  <si>
    <t>Modifiche e aggiunta di interfaccia DomandaRisposta</t>
  </si>
  <si>
    <t>Modifiche a RegistrazioneMedico</t>
  </si>
  <si>
    <t>Implementazione interfaccia ResponseObject, modifiche a FormElements e QuizAllenamento</t>
  </si>
  <si>
    <t>Modifiche a Login, scroll, formElements, navbar, ElementoListQA, ListaQuizAllenamento, Login, QuizAllenamento,Navbar</t>
  </si>
  <si>
    <t>Modifiche a CaregiverFamiliareControl, ToDoListControl, RegistrazioneCaregiverFamiliare, FormElements, implementazione di FormTheme</t>
  </si>
  <si>
    <t>Modifiche a CaregiverFamiliareControl, MedicoControl, AreaPersonaleCaregiver</t>
  </si>
  <si>
    <t>Modifiche a ToDoListControl, ListaPazienti, index, DomandaRisposta, creaQuizAllenamento</t>
  </si>
  <si>
    <t>Unit test di getDomandeRisposte in QuizAllenamentoService</t>
  </si>
  <si>
    <t>Implementazione di Dialog</t>
  </si>
  <si>
    <t>Modifiche a FormElements, RegistrazioneCaregiverFamiliare, QuizAllenamento, CreaQuizAllenamento, QuizAllenamentoControl, App</t>
  </si>
  <si>
    <t xml:space="preserve">Implementazione di SalvaRisposte, CardDomanda, CompilaQuizAllenamento, ListaQuizAllenamentoMedico, </t>
  </si>
  <si>
    <t>Modifiche a varie classi  e metodi</t>
  </si>
  <si>
    <t>Modifiche a varie classi e metodi</t>
  </si>
  <si>
    <t>Implementazione di CreaQuizPreliminare</t>
  </si>
  <si>
    <t>Implementazione di funzione goBack, modifiche a varie classi e metodi</t>
  </si>
  <si>
    <t>Modifiche di ListaPazienti e index</t>
  </si>
  <si>
    <t>Implementazione di VisualizzaQuizPreliminare</t>
  </si>
  <si>
    <t>RAD - Sistema Attuale</t>
  </si>
  <si>
    <t>Panoramica del Sistema Attuale del Requirement Analysis Document</t>
  </si>
  <si>
    <t>Stesura dell'introduzione del Sistema Attuale</t>
  </si>
  <si>
    <t>Scenari del Requirements Analysis Documents</t>
  </si>
  <si>
    <t>Stesura di due scenari del Requirements Analysis Documents</t>
  </si>
  <si>
    <t>RAD - Requisiti Funzionali</t>
  </si>
  <si>
    <t>Requisiti Funzionali del Requirements Analysis Diagram</t>
  </si>
  <si>
    <t>RAD - Requisiti Non Funzionali</t>
  </si>
  <si>
    <t>RAD-Use Case</t>
  </si>
  <si>
    <t>Creazione dello Use Case del Requirements Analysis Document</t>
  </si>
  <si>
    <t>RAD-Use Case Diagram</t>
  </si>
  <si>
    <t>Oggetti Entity, Control e Boundary del Requiremnts Analysis Document</t>
  </si>
  <si>
    <t>Stesura degli oggetti Entity e Control del Sistema Proposto del Requirements Analysis Document</t>
  </si>
  <si>
    <t>Class Diagram del Requirement Analysis Document</t>
  </si>
  <si>
    <t>Matrice di tracciabilità</t>
  </si>
  <si>
    <t>SDD-Design Goal</t>
  </si>
  <si>
    <t>Design Goal del System Design Document</t>
  </si>
  <si>
    <t>Definizione dei Design Goal del Sistema Proposto del System Design Document</t>
  </si>
  <si>
    <t>SDD-Architettura Sistema Proposto</t>
  </si>
  <si>
    <t>SDD-Gestione dei Dati Persistenti</t>
  </si>
  <si>
    <t>Dizionario dei Dati del System Design Document</t>
  </si>
  <si>
    <t>Stesura del Dizionario dei Dati del Sistema Proposto del System Design Document</t>
  </si>
  <si>
    <t xml:space="preserve"> SDD-Accesso Controllo e Sicurezza</t>
  </si>
  <si>
    <t>Accesso Controllo e Sicurezza del System Design Document</t>
  </si>
  <si>
    <t>Stesura dell'Accesso Controllo e Sicurezza del Sistema Proposto del System Design Document</t>
  </si>
  <si>
    <t>SDD-Controllo Flusso Globale</t>
  </si>
  <si>
    <t xml:space="preserve"> Controllo Flusso Globale del System Design Document</t>
  </si>
  <si>
    <t>Stesura del Controllo Flusso Globale del Sistema Proposto del System Design Document</t>
  </si>
  <si>
    <t>SDD-Revisione</t>
  </si>
  <si>
    <t>Matrice di tracciabilità del System Design Document</t>
  </si>
  <si>
    <t>Stesura della Matrice di Tracciabilità del Sistema Proposito del System Design Document</t>
  </si>
  <si>
    <t>Relazione con altri documenti del Test Plan</t>
  </si>
  <si>
    <t>Stesura della Relazione con altri Documenti del Test Plan</t>
  </si>
  <si>
    <t>Stesura di un test case del Test Plan</t>
  </si>
  <si>
    <t xml:space="preserve">Revisione della Matrice di Tracciabilità </t>
  </si>
  <si>
    <t>Stesura delle sezioni "Object Design Goals" e "Object Trade Offs" del documento Object Design Document</t>
  </si>
  <si>
    <t>Stesura della sezione "Design Pattern" del documento Object Design Document con il diagramma del Design Pattern Facade del documento Object Design Document</t>
  </si>
  <si>
    <t>Stesura delle sezione "Packages" del documento Object Design Document</t>
  </si>
  <si>
    <t>Aggiunta delle componenti Accesso e Login</t>
  </si>
  <si>
    <t>Implementazione della interfaccia del service di LineaGuida</t>
  </si>
  <si>
    <t>FrontEnd</t>
  </si>
  <si>
    <t>Modifica di RegistrazioneCaregiverFamiliare</t>
  </si>
  <si>
    <t>Modifica di ToDoList, aggiunta di interfacce e componet CreaToDoList</t>
  </si>
  <si>
    <t>Implementazione di QuizCreatePage, modifica di permissions</t>
  </si>
  <si>
    <t>Implementazione di QuizPreliminareControl e relative interfacce</t>
  </si>
  <si>
    <t>Implementazione di FilastroccaControl e modifica di QuizPreliminareControl</t>
  </si>
  <si>
    <t>Modifica di DomandaRisposta e vari controlli</t>
  </si>
  <si>
    <t>Implementazione di QuizAllenamentoGiornalieroControl</t>
  </si>
  <si>
    <t>Modifica di PazienteControl e RegistrazioneCaregiverFamiliare</t>
  </si>
  <si>
    <t>Implementazione di TacControl, interfaccia Tac, ResponseObjectQP</t>
  </si>
  <si>
    <t>Modifica di MedicoControl, CaregiverFamiliareControl, PazienteControl, QuizAllenamentoControl, QuizPreliminareControl</t>
  </si>
  <si>
    <t>Implementazione di ListaQuizAllenamento, ElementoListaQA</t>
  </si>
  <si>
    <t>Manuale</t>
  </si>
  <si>
    <t>Stesura Manuale Utente</t>
  </si>
  <si>
    <t>Stesura del Manuale Utente</t>
  </si>
  <si>
    <t>Implementazione di ListaQuizPreliminare, ElementoListaQuizPreliminare</t>
  </si>
  <si>
    <t>Implementazione di Slider, Slicer</t>
  </si>
  <si>
    <t>Modifica di HomeMedico e HomeCaregiver</t>
  </si>
  <si>
    <t>Revisione Manuale Utente</t>
  </si>
  <si>
    <t>Revisione del Manuale Utente</t>
  </si>
  <si>
    <t>Implementazione di accessoNegato.css, modifica di QuizAllenamentoControl, HomeMedico, HomeCaregiver, App</t>
  </si>
  <si>
    <t>Modifica di AreaPersonaleMedico, AreaPersonalecaregiver, HomeMedico, HomeCaregiver, Lista Pazienti, fix a varie classi e metodi</t>
  </si>
  <si>
    <t>Modifica di varie classi e metodi</t>
  </si>
  <si>
    <t>Modifica di RegistrazioneMedico e RegistrazioneCaregiverFamiliare</t>
  </si>
  <si>
    <t>Unit test</t>
  </si>
  <si>
    <t>Rilevazione degli oggetti entity e control del Requirements Analysis Document</t>
  </si>
  <si>
    <t>SDD - Decomposizione in sottosistemi</t>
  </si>
  <si>
    <t>Servizi dei sottosistemi</t>
  </si>
  <si>
    <t>Stesura dei servizi dei sottosistemi del System Design Document</t>
  </si>
  <si>
    <t xml:space="preserve">Introduzione </t>
  </si>
  <si>
    <t>Stesura della sezione "Introduzione" del documento Test Plan</t>
  </si>
  <si>
    <t>Stesura della sezione "Design Pattern" con il diagramma del documento Object Design Document</t>
  </si>
  <si>
    <t>ImplementazionecaregiverFamiliareRoutes,LineeGuidaDAO,,LineeGuidaRoute,LineeGuidaService,LineeGuidaServiceInterface</t>
  </si>
  <si>
    <t>Revisione di Object Design Document</t>
  </si>
  <si>
    <t>Revisione archittetturale del documento Object Design Document</t>
  </si>
  <si>
    <t>BackEnd</t>
  </si>
  <si>
    <t>Aggiunta dei metodi in PazienteService, PazienteDAO e PazienteRoutes</t>
  </si>
  <si>
    <t>Implementazione di QuizPreliminareDAO, QuizPreliminareService e relative interfacce</t>
  </si>
  <si>
    <t>Modifica di DomandaQuizPreliminare e MedicoDAO</t>
  </si>
  <si>
    <t>Implementazione di getDomandeByQuizPreliminare in service e dao, modifica di vari metodi save</t>
  </si>
  <si>
    <t>Implementazione di QuizAllenamentoDAO, QuizAllenamentoService e relative interfacce</t>
  </si>
  <si>
    <t>Implementazione di TacDAO, TacService e relative interfacce</t>
  </si>
  <si>
    <t>Implementazione di ToDoListDAO, ToDoListService e relative interfacce</t>
  </si>
  <si>
    <t>Implementazione di entity relative al quiz di allenamento giornaliero</t>
  </si>
  <si>
    <t>Implementazione di StoriaDAO, StoriaService e relative interfacce</t>
  </si>
  <si>
    <t>Implementazione di entity relative alla storia</t>
  </si>
  <si>
    <t>Implementazione di entity</t>
  </si>
  <si>
    <t>Test di metodi e relativi fix</t>
  </si>
  <si>
    <t>Fix metodi</t>
  </si>
  <si>
    <t>Modifica di QuizPreliminareRoutes 3 fix ad ulteriori metodi</t>
  </si>
  <si>
    <t>Fix ad ulteriori metodi</t>
  </si>
  <si>
    <t>Modifica QuizAllenamentoRoutes, fix ad ulteriori metodi</t>
  </si>
  <si>
    <t>Unit test di saveQuizPreliminare in QuizPreliminareService</t>
  </si>
  <si>
    <t>Modifica di PazienteRoutes, QuizAllenamentoRoutes, QuizAllenamentoDAO</t>
  </si>
  <si>
    <t>Modifica di ElementoDatiToDoList, PazienteControl, CompilazioneQuizPreliminare</t>
  </si>
  <si>
    <t>Modifica di LineaGuidaRoutes, LineaGuidaService, LineaGuidaDAO</t>
  </si>
  <si>
    <t>Modifica di LineaGuidaControl, StoriaControl</t>
  </si>
  <si>
    <t>Test</t>
  </si>
  <si>
    <t>RAD- Sistema Attuale</t>
  </si>
  <si>
    <t>Introduzione del Sistema Corrente del Requirements Analysis Document</t>
  </si>
  <si>
    <t xml:space="preserve">Stesura dell'introduzione del Sistema Corrente del Requirements </t>
  </si>
  <si>
    <t>RAD- Sistema Proposto</t>
  </si>
  <si>
    <t>Stesura di due degli scenari del Requirements Analysis Document</t>
  </si>
  <si>
    <t>Stesura dei Requisiti Non Funzionali del Sistema Proposto del Requirements Analysis Document</t>
  </si>
  <si>
    <t>RAD - Use Case</t>
  </si>
  <si>
    <t>Stesura di uno Use Case del Requirements Analysis Document</t>
  </si>
  <si>
    <t>RAD- Use Case Diagram</t>
  </si>
  <si>
    <t>Creazione del Sequence Diagram del Sistema Proposto del Requirements Analysis Document</t>
  </si>
  <si>
    <t>Revisione della struttura del RAD</t>
  </si>
  <si>
    <t>Introduzione Design Trade-Off</t>
  </si>
  <si>
    <t>Definizione Design Trade-Off</t>
  </si>
  <si>
    <t>Architettura del sistema proposto - Mapping Hardware/Software (Deployment Diagram)</t>
  </si>
  <si>
    <t>Dizionario Dei Dati</t>
  </si>
  <si>
    <t>SDD - Accesso Controllo e Sicurezza</t>
  </si>
  <si>
    <t>SDD - Controllo Flusso Globale</t>
  </si>
  <si>
    <t>Revisione della struttura del SDD</t>
  </si>
  <si>
    <t>Stesura della sezione "Panoramica del sistema" del documento Test Plan</t>
  </si>
  <si>
    <t>Stesura del Test Case "Creazione Filastrocca" del documento Test Plan</t>
  </si>
  <si>
    <t>Stesura del Test Case di sistema "Creazione Filastrocca" del documento Test Case Specification</t>
  </si>
  <si>
    <t>Inizio Stesura della sezione "Design Pattern" del documento Object Design Document</t>
  </si>
  <si>
    <t>Stesura della sezione "Design Pattern" con il diagramma del design pattern DAO del documento Object Design Document</t>
  </si>
  <si>
    <t>Revisione strutturale del documento Object Design Document</t>
  </si>
  <si>
    <t>Backend</t>
  </si>
  <si>
    <t>Implementazione ToDoList, Attivita</t>
  </si>
  <si>
    <t>Implementazione unit test di save in FilastroccaService</t>
  </si>
  <si>
    <t>Panoramica del Sistema Proposto del Requirements Analysis Document</t>
  </si>
  <si>
    <t xml:space="preserve">Stesura della panoramica del Sistema Proposto del Requirements </t>
  </si>
  <si>
    <t>Stesura di due degli scenari del Sistema Proposto Requirements Analysis Document</t>
  </si>
  <si>
    <t>Creazione dell'Activity Diagram del Sistema Attuale del Requirements Analysis Document</t>
  </si>
  <si>
    <t>RAD - Use Case Diagram</t>
  </si>
  <si>
    <t>Creazione dello Use Case Diagram del Sistema Proposto del Requirements Analysis Document</t>
  </si>
  <si>
    <t>State Diagram del Requirements Analysis Document</t>
  </si>
  <si>
    <t>Creazione dello State Chart Diagram del Sistema Proposto del Requirements Analysis Document</t>
  </si>
  <si>
    <t>Navigation Paths del Requirements Analysis Diagram</t>
  </si>
  <si>
    <t>Creazione del Navigation Paths del Sistema Proposto del Requirements Analysis Document</t>
  </si>
  <si>
    <t>RAD - Revisione RAD</t>
  </si>
  <si>
    <t>Revisione Architetturale del Requirements Analysis Document</t>
  </si>
  <si>
    <t>Revisione dell'archittettura del Requirements Analysis Document</t>
  </si>
  <si>
    <t>Architettura del sistema proposto del System Design Document</t>
  </si>
  <si>
    <t>Creazione del Diagramma Architetturale del System Design Document</t>
  </si>
  <si>
    <t>Gestione Dati Persistenti del System Design Document</t>
  </si>
  <si>
    <t>Stesura dell'introduzione della gestione dei dati persistenti</t>
  </si>
  <si>
    <t>Creazione dell'Entity Class Diagram del System Design Document</t>
  </si>
  <si>
    <t>SDD - Revisione SDD</t>
  </si>
  <si>
    <t>Revisione Architetturale del System Design Document</t>
  </si>
  <si>
    <t>Revisione dell'archittettura del System Design Document</t>
  </si>
  <si>
    <t>Stesura della sezione "Materiale di Testing" del documento Test Plan</t>
  </si>
  <si>
    <t>Stesura della sezione "Responsabilità" del documento Test Plan</t>
  </si>
  <si>
    <t>Stesura del Test Case "Registrazione" del documento Test Plan</t>
  </si>
  <si>
    <t>Stesura del Test Case di sistema "Registrazione" del documento Test Case Specification</t>
  </si>
  <si>
    <t xml:space="preserve">Testing </t>
  </si>
  <si>
    <t>Revisione Architetturale</t>
  </si>
  <si>
    <t>Revisione Architetturale dei documenti Test Plan e Test Case Specification</t>
  </si>
  <si>
    <t xml:space="preserve">Implementazione </t>
  </si>
  <si>
    <t>Implementazione entity Caregiver/Familiare,LineaGuida, Medico,  Paziente, DomandaQuizPreliminare, QuizPreliminae, RipostaQuizPreliminare, Tac</t>
  </si>
  <si>
    <t>Implementazione seconda metà del ddl del database</t>
  </si>
  <si>
    <t>Implementazione PazienteDAO e PazienteDAOInterface</t>
  </si>
  <si>
    <t xml:space="preserve">Impelmentazione </t>
  </si>
  <si>
    <t>Inizio implementazione Routes per le richieste HTTP per la gestione del form per l'aggiunta del paziente</t>
  </si>
  <si>
    <t>Creazione Form Paziente per l'aggiunta dei dati del paziente</t>
  </si>
  <si>
    <t>Implementazione CaregiverFamiliareDAO e MedicoDAO</t>
  </si>
  <si>
    <t>Implementazione MedicoService e CaregiverFamiliareService</t>
  </si>
  <si>
    <t>Implementazione Routes per le richieste HTTP per la gestione del form per l'aggiunta del Medico</t>
  </si>
  <si>
    <t>Implementazione MedicoControl</t>
  </si>
  <si>
    <t>Implementazione Caregiver/FamiliareControl</t>
  </si>
  <si>
    <t>Correzione di errori dei file scritti precedentemente</t>
  </si>
  <si>
    <t>Implementazione Routes per le richieste HTTP per la gestione del form per l'aggiunta del Caregiver/Familiare</t>
  </si>
  <si>
    <t>Modifiche index, pagine del medico, lista pazienti, navbar e registrazione</t>
  </si>
  <si>
    <t xml:space="preserve">Backend </t>
  </si>
  <si>
    <t>Modifica query in CaregiverFamiliareDAO, modifiche in caregiverFamiliareRoutes</t>
  </si>
  <si>
    <t>Modifica RegistrazioneCaregiverFamiliare,  variabili nei control e ip</t>
  </si>
  <si>
    <t>Modifica nel database delle tabelle di Medico e CaregiverFamilare</t>
  </si>
  <si>
    <t>Modifica Login</t>
  </si>
  <si>
    <t>Modifica SignUpRoutes e configurazione di jest</t>
  </si>
  <si>
    <t>Modifica LineeGuidaRoutes e creazione di quizPrelininareRoutes</t>
  </si>
  <si>
    <t xml:space="preserve">Modifiche metodi in QuizPreliminareDAO, DomandaQuizPreliminare, RispostaQuizPreliminare, </t>
  </si>
  <si>
    <t>Aggiunta di userType</t>
  </si>
  <si>
    <t>Aggiunta metodo save in QuizPreliminare, DomandaPreliminare e RispostaPreliminare</t>
  </si>
  <si>
    <t>Aggiunta icone e modifiche liste, navbar</t>
  </si>
  <si>
    <t>Modifiche in pazienteRoutes</t>
  </si>
  <si>
    <t>ToDoListDAO, ToDoListDAOInterface, ToDoListService, ToDoListServiceInterface</t>
  </si>
  <si>
    <t>Creazione TacDAO, TacDAOService, TacServiceInterface</t>
  </si>
  <si>
    <t>Modifiche LoginRoutes</t>
  </si>
  <si>
    <t>Creazione QuizAllenamentoDAO, DomandaQuizAllenamento, QuizAllenamentoGiornaliero, RispostaQuizAllenamento, QuizAllenamentoDAOInterface, QuizAllenamentoService, QuizAllenamentoServiceInterface</t>
  </si>
  <si>
    <t>Creazione QuizPreliminareDAO, QuizPreliminareDAOInterface</t>
  </si>
  <si>
    <t xml:space="preserve">Creazione FilastroccaDAO, FilastroccaDAOInterface, filastroccaRoutes, FilastroccaService, FilastroccaServiceInterface </t>
  </si>
  <si>
    <t>Modifiche QuizAllenamentoGiornaliero</t>
  </si>
  <si>
    <t>Modifiche Routes e login</t>
  </si>
  <si>
    <t>Modifiche funzionalità di Filastrocca</t>
  </si>
  <si>
    <t>Modifiche QuizAllenamentoGiornaliero e Filastrocca</t>
  </si>
  <si>
    <t>Modifiche Caregiver signup, CaregiverFamiliareDAO</t>
  </si>
  <si>
    <t>Modifiche package, manifest e control</t>
  </si>
  <si>
    <t>Aggiunta ToDoListRoutes</t>
  </si>
  <si>
    <t>Aggiunta e modifica di QuizAllenamentoService, QuizAllenamentoServiceInterface, QuizAllenamentoRoutes</t>
  </si>
  <si>
    <t>Modifiche Routes, entity e login, service aggiunta di adapter</t>
  </si>
  <si>
    <t>Modifica TacDAO</t>
  </si>
  <si>
    <t>Modifiche elementi di Login, Home e Registrazione</t>
  </si>
  <si>
    <t>Modifiche in Login e Registrazione</t>
  </si>
  <si>
    <t>Modifiche routes, services, serviceInterfaces, DAO e Adapter</t>
  </si>
  <si>
    <t>Aggiunta icona, logo e modifiche a Home, Form, Login, Navbar e Footer</t>
  </si>
  <si>
    <t>Modifiche QuizAllenamentoAdapter, QuizAllenamentoRoutes, QuizAllenamentoServices,  QuizAllenamentoDAO, QuizAllenamentoDAOInterface</t>
  </si>
  <si>
    <t>Aggiunta QuizAllenamentoGiornalieroTest</t>
  </si>
  <si>
    <t>Modifiche DAO, entity e test</t>
  </si>
  <si>
    <t>Modifiche elementi di QuizAllenamentoGiornaliero</t>
  </si>
  <si>
    <t>Aggiunti doc per entities, start e routes</t>
  </si>
  <si>
    <t>Modifiche a DAO, DAOinterface, routes, Service, ServiceInterface</t>
  </si>
  <si>
    <t>Modifiche entity e routes di QuizAllenamento</t>
  </si>
  <si>
    <t>Modifiche DAO, DAOInterface routes di Medico e filastrocca</t>
  </si>
  <si>
    <t>Modifiche di DAO, routes e ServiceInterface di Tac, Storia e quizPreliminare</t>
  </si>
  <si>
    <t>Modifiche service e risoluzione di bug</t>
  </si>
  <si>
    <t>Aggiunti doc per Service, ServiceInterface</t>
  </si>
  <si>
    <t>Modifiche a Registrazione, Login e Home, Regex e Control</t>
  </si>
  <si>
    <t>Modifiche di DAO, DAOInterface, Service, ServiceInterface di Paziente</t>
  </si>
  <si>
    <t>Modifiche componenti</t>
  </si>
  <si>
    <t>Modifiche Routes , Service e interface di Paziente</t>
  </si>
  <si>
    <t>Aggiunta doc a interface e service</t>
  </si>
  <si>
    <t>Aggiunti test di unità su Storia, Quiz, Tac</t>
  </si>
  <si>
    <t>SDD - Dizionario dei Dati</t>
  </si>
  <si>
    <t>Stesura della sezione "Features da testare" del documento Test Plan</t>
  </si>
  <si>
    <t>Stesura del Tast Case "Login" del documento Test Plan</t>
  </si>
  <si>
    <t>Testing-Test Case Specification</t>
  </si>
  <si>
    <t>Stesura del Tast Case di sistema "Login" del documento Test Case Specification</t>
  </si>
  <si>
    <t>Testing-Revisione</t>
  </si>
  <si>
    <t xml:space="preserve">Implementazione Area Personale </t>
  </si>
  <si>
    <t xml:space="preserve">Implementazione Interfaccia Filastrocca e Filastrocca </t>
  </si>
  <si>
    <t>Implementazione CreaStoria</t>
  </si>
  <si>
    <t>Modifiche a Login</t>
  </si>
  <si>
    <t>Modifiche a ListaPazienti, Pulsante</t>
  </si>
  <si>
    <t>Modifiche a Navbar</t>
  </si>
  <si>
    <t>Modifiche a Routes</t>
  </si>
  <si>
    <t>Implementazione ListaFilastrocca e ElementoListaFilastrocca</t>
  </si>
  <si>
    <t>Modifiche a CreaFilastrocca</t>
  </si>
  <si>
    <t>Implementazione AreaPersonaleCaregiver</t>
  </si>
  <si>
    <t xml:space="preserve">Stesura del Manuale Utente </t>
  </si>
  <si>
    <t>Implementazione ListToDoList, ElementoDatiToDoList</t>
  </si>
  <si>
    <t>Implementazione ElementoToDoList, ElementoDatiToDoList</t>
  </si>
  <si>
    <t>Modifiche a CreaQuizAllenamento</t>
  </si>
  <si>
    <t>Implementazione unit test get MedicoService</t>
  </si>
  <si>
    <t>Modifiche a CreaFilastrocca, ElementoListaQA, QuizAllenamento, CreaStoria, FormElement, Navbar</t>
  </si>
  <si>
    <t>Implementazione di LineeGuidaForm</t>
  </si>
  <si>
    <t>Modifiche a CreaStoria, Storia</t>
  </si>
  <si>
    <t>Modifiche a CreaStoria,  CreaToDoList, CreateToDoList, LineeGuidaForm</t>
  </si>
  <si>
    <t>Modifiche a AreaPersonaleCaregiver, AreaPersonaleMedico</t>
  </si>
  <si>
    <t>Implementazione DatiCaregiver</t>
  </si>
  <si>
    <t>Modifiche a ListaPazienti, index, Daticaregiver, ListaPazienti, FormElements, Caricamento, CreaTac, CreaStoria, CreaToDoList</t>
  </si>
  <si>
    <t>Modifiche a CompilazioneQuizPreliminare</t>
  </si>
  <si>
    <t>Modifiche a DatiCaregiver, CreaFilastrocca, LineeGuidaForm, CreaQuizPreliminare, CreaStoria, CreaTac, CreaToDoList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</si>
</sst>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4"/>
      <color theme="1"/>
      <name val="Garamond"/>
      <family val="1"/>
    </font>
    <font>
      <sz val="14"/>
      <color theme="0"/>
      <name val="Garamond"/>
      <family val="1"/>
    </font>
    <font>
      <sz val="14"/>
      <color rgb="FF000000"/>
      <name val="Garamond"/>
      <family val="1"/>
    </font>
    <font>
      <u/>
      <sz val="14"/>
      <color theme="1"/>
      <name val="Garamond"/>
      <family val="1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B3D9"/>
        <bgColor indexed="64"/>
      </patternFill>
    </fill>
    <fill>
      <patternFill patternType="solid">
        <fgColor rgb="FFBA81D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7" borderId="0" applyNumberFormat="0" applyBorder="0" applyAlignment="0" applyProtection="0"/>
  </cellStyleXfs>
  <cellXfs count="59">
    <xf numFmtId="0" fontId="0" fillId="0" borderId="0" xfId="0"/>
    <xf numFmtId="0" fontId="2" fillId="4" borderId="1" xfId="0" applyFont="1" applyFill="1" applyBorder="1"/>
    <xf numFmtId="0" fontId="2" fillId="5" borderId="1" xfId="0" applyFont="1" applyFill="1" applyBorder="1"/>
    <xf numFmtId="14" fontId="2" fillId="5" borderId="1" xfId="0" applyNumberFormat="1" applyFont="1" applyFill="1" applyBorder="1"/>
    <xf numFmtId="0" fontId="3" fillId="0" borderId="0" xfId="0" applyFont="1" applyProtection="1">
      <protection locked="0"/>
    </xf>
    <xf numFmtId="0" fontId="3" fillId="0" borderId="0" xfId="0" applyFont="1"/>
    <xf numFmtId="0" fontId="3" fillId="4" borderId="15" xfId="0" applyFont="1" applyFill="1" applyBorder="1" applyProtection="1">
      <protection locked="0"/>
    </xf>
    <xf numFmtId="0" fontId="3" fillId="0" borderId="10" xfId="0" applyFont="1" applyBorder="1"/>
    <xf numFmtId="0" fontId="3" fillId="0" borderId="4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8" xfId="0" applyFont="1" applyBorder="1"/>
    <xf numFmtId="0" fontId="3" fillId="0" borderId="7" xfId="0" applyFont="1" applyBorder="1"/>
    <xf numFmtId="0" fontId="3" fillId="5" borderId="0" xfId="0" applyFont="1" applyFill="1"/>
    <xf numFmtId="0" fontId="3" fillId="5" borderId="2" xfId="0" applyFont="1" applyFill="1" applyBorder="1"/>
    <xf numFmtId="0" fontId="3" fillId="5" borderId="9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2" borderId="0" xfId="0" applyFont="1" applyFill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4" xfId="0" applyFont="1" applyFill="1" applyBorder="1"/>
    <xf numFmtId="0" fontId="3" fillId="4" borderId="1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3" borderId="6" xfId="0" applyFont="1" applyFill="1" applyBorder="1"/>
    <xf numFmtId="0" fontId="3" fillId="0" borderId="1" xfId="0" applyFont="1" applyBorder="1"/>
    <xf numFmtId="0" fontId="4" fillId="3" borderId="7" xfId="0" applyFont="1" applyFill="1" applyBorder="1"/>
    <xf numFmtId="0" fontId="3" fillId="3" borderId="14" xfId="0" applyFont="1" applyFill="1" applyBorder="1"/>
    <xf numFmtId="0" fontId="3" fillId="3" borderId="8" xfId="0" applyFont="1" applyFill="1" applyBorder="1"/>
    <xf numFmtId="0" fontId="3" fillId="0" borderId="16" xfId="0" applyFont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0" borderId="16" xfId="0" applyFont="1" applyBorder="1"/>
    <xf numFmtId="0" fontId="3" fillId="5" borderId="16" xfId="0" applyFont="1" applyFill="1" applyBorder="1"/>
    <xf numFmtId="14" fontId="2" fillId="5" borderId="16" xfId="0" applyNumberFormat="1" applyFont="1" applyFill="1" applyBorder="1"/>
    <xf numFmtId="0" fontId="3" fillId="4" borderId="16" xfId="0" applyFont="1" applyFill="1" applyBorder="1" applyProtection="1">
      <protection locked="0"/>
    </xf>
    <xf numFmtId="0" fontId="3" fillId="6" borderId="16" xfId="0" applyFont="1" applyFill="1" applyBorder="1"/>
    <xf numFmtId="0" fontId="3" fillId="4" borderId="16" xfId="0" applyFont="1" applyFill="1" applyBorder="1" applyAlignment="1" applyProtection="1">
      <alignment horizontal="right"/>
      <protection locked="0"/>
    </xf>
    <xf numFmtId="0" fontId="3" fillId="4" borderId="16" xfId="0" applyFont="1" applyFill="1" applyBorder="1" applyAlignment="1" applyProtection="1">
      <alignment horizontal="right" vertical="top"/>
      <protection locked="0"/>
    </xf>
    <xf numFmtId="0" fontId="3" fillId="4" borderId="16" xfId="0" applyFont="1" applyFill="1" applyBorder="1" applyAlignment="1" applyProtection="1">
      <alignment vertical="center"/>
      <protection locked="0"/>
    </xf>
    <xf numFmtId="0" fontId="5" fillId="4" borderId="16" xfId="1" applyFont="1" applyFill="1" applyBorder="1" applyProtection="1">
      <protection locked="0"/>
    </xf>
    <xf numFmtId="0" fontId="6" fillId="4" borderId="16" xfId="0" applyFont="1" applyFill="1" applyBorder="1" applyProtection="1">
      <protection locked="0"/>
    </xf>
    <xf numFmtId="0" fontId="6" fillId="0" borderId="0" xfId="0" applyFont="1"/>
    <xf numFmtId="0" fontId="3" fillId="3" borderId="16" xfId="0" applyFont="1" applyFill="1" applyBorder="1" applyProtection="1">
      <protection locked="0"/>
    </xf>
    <xf numFmtId="14" fontId="2" fillId="3" borderId="16" xfId="0" applyNumberFormat="1" applyFont="1" applyFill="1" applyBorder="1"/>
    <xf numFmtId="0" fontId="3" fillId="3" borderId="16" xfId="0" applyFont="1" applyFill="1" applyBorder="1"/>
    <xf numFmtId="0" fontId="3" fillId="3" borderId="16" xfId="0" applyFont="1" applyFill="1" applyBorder="1" applyAlignment="1" applyProtection="1">
      <alignment horizontal="right"/>
      <protection locked="0"/>
    </xf>
    <xf numFmtId="14" fontId="3" fillId="4" borderId="16" xfId="0" applyNumberFormat="1" applyFont="1" applyFill="1" applyBorder="1" applyProtection="1">
      <protection locked="0"/>
    </xf>
    <xf numFmtId="0" fontId="3" fillId="4" borderId="16" xfId="0" applyFont="1" applyFill="1" applyBorder="1" applyAlignment="1" applyProtection="1">
      <alignment wrapText="1"/>
      <protection locked="0"/>
    </xf>
    <xf numFmtId="0" fontId="3" fillId="5" borderId="17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5" borderId="13" xfId="0" applyFont="1" applyFill="1" applyBorder="1"/>
    <xf numFmtId="0" fontId="3" fillId="0" borderId="16" xfId="0" applyFont="1" applyBorder="1" applyAlignment="1" applyProtection="1">
      <alignment horizontal="right"/>
      <protection locked="0"/>
    </xf>
    <xf numFmtId="0" fontId="3" fillId="6" borderId="16" xfId="0" quotePrefix="1" applyFont="1" applyFill="1" applyBorder="1"/>
    <xf numFmtId="0" fontId="7" fillId="0" borderId="0" xfId="0" applyFont="1"/>
  </cellXfs>
  <cellStyles count="2">
    <cellStyle name="40% - Colore 4" xfId="1" builtinId="43"/>
    <cellStyle name="Normale" xfId="0" builtinId="0"/>
  </cellStyles>
  <dxfs count="0"/>
  <tableStyles count="0" defaultTableStyle="TableStyleMedium9" defaultPivotStyle="PivotStyleLight16"/>
  <colors>
    <mruColors>
      <color rgb="FFCFB3D9"/>
      <color rgb="FFBA81DD"/>
      <color rgb="FF83E3A8"/>
      <color rgb="FFD8CE98"/>
      <color rgb="FFB076DD"/>
      <color rgb="FFDAB3E6"/>
      <color rgb="FFB074E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(senza extra</a:t>
            </a:r>
            <a:r>
              <a:rPr lang="it-IT" baseline="0"/>
              <a:t>)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info!$D$3</c:f>
              <c:strCache>
                <c:ptCount val="1"/>
                <c:pt idx="0">
                  <c:v>D'Auria</c:v>
                </c:pt>
              </c:strCache>
            </c:strRef>
          </c:tx>
          <c:marker>
            <c:symbol val="none"/>
          </c:marker>
          <c:cat>
            <c:numRef>
              <c:f>'riassunto(senzaExtra - 50 ore)'!$A$2:$A$100</c:f>
              <c:numCache>
                <c:formatCode>m/d/yyyy</c:formatCode>
                <c:ptCount val="99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'riassunto(senzaExtra - 50 ore)'!$B$2:$B$99</c:f>
              <c:numCache>
                <c:formatCode>General</c:formatCode>
                <c:ptCount val="9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0.5</c:v>
                </c:pt>
                <c:pt idx="30">
                  <c:v>1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4.75</c:v>
                </c:pt>
                <c:pt idx="58">
                  <c:v>0.75</c:v>
                </c:pt>
                <c:pt idx="59">
                  <c:v>1</c:v>
                </c:pt>
                <c:pt idx="60">
                  <c:v>1</c:v>
                </c:pt>
                <c:pt idx="61">
                  <c:v>2.75</c:v>
                </c:pt>
                <c:pt idx="62">
                  <c:v>0.5</c:v>
                </c:pt>
                <c:pt idx="63">
                  <c:v>2</c:v>
                </c:pt>
                <c:pt idx="64">
                  <c:v>1.5</c:v>
                </c:pt>
                <c:pt idx="65">
                  <c:v>0.5</c:v>
                </c:pt>
                <c:pt idx="66">
                  <c:v>0.5</c:v>
                </c:pt>
                <c:pt idx="67">
                  <c:v>0.25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0.25</c:v>
                </c:pt>
                <c:pt idx="80">
                  <c:v>0.5</c:v>
                </c:pt>
                <c:pt idx="81">
                  <c:v>1</c:v>
                </c:pt>
                <c:pt idx="82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8-4B42-9EA0-41E868380192}"/>
            </c:ext>
          </c:extLst>
        </c:ser>
        <c:ser>
          <c:idx val="1"/>
          <c:order val="1"/>
          <c:tx>
            <c:strRef>
              <c:f>info!$D$4</c:f>
              <c:strCache>
                <c:ptCount val="1"/>
                <c:pt idx="0">
                  <c:v>Casillo</c:v>
                </c:pt>
              </c:strCache>
            </c:strRef>
          </c:tx>
          <c:marker>
            <c:symbol val="none"/>
          </c:marker>
          <c:cat>
            <c:numRef>
              <c:f>'riassunto(senzaExtra - 50 ore)'!$A$2:$A$100</c:f>
              <c:numCache>
                <c:formatCode>m/d/yyyy</c:formatCode>
                <c:ptCount val="99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'riassunto(senzaExtra - 50 ore)'!$C$2:$C$99</c:f>
              <c:numCache>
                <c:formatCode>General</c:formatCode>
                <c:ptCount val="9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1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1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1.5</c:v>
                </c:pt>
                <c:pt idx="63">
                  <c:v>0.5</c:v>
                </c:pt>
                <c:pt idx="64">
                  <c:v>0.75</c:v>
                </c:pt>
                <c:pt idx="65">
                  <c:v>0</c:v>
                </c:pt>
                <c:pt idx="66">
                  <c:v>0.5</c:v>
                </c:pt>
                <c:pt idx="67">
                  <c:v>0.25</c:v>
                </c:pt>
                <c:pt idx="68">
                  <c:v>0.75</c:v>
                </c:pt>
                <c:pt idx="69">
                  <c:v>0.5</c:v>
                </c:pt>
                <c:pt idx="70">
                  <c:v>0</c:v>
                </c:pt>
                <c:pt idx="71">
                  <c:v>0.75</c:v>
                </c:pt>
                <c:pt idx="72">
                  <c:v>0.5</c:v>
                </c:pt>
                <c:pt idx="73">
                  <c:v>0.25</c:v>
                </c:pt>
                <c:pt idx="74">
                  <c:v>0.25</c:v>
                </c:pt>
                <c:pt idx="75">
                  <c:v>0.75</c:v>
                </c:pt>
                <c:pt idx="76">
                  <c:v>1</c:v>
                </c:pt>
                <c:pt idx="77">
                  <c:v>0</c:v>
                </c:pt>
                <c:pt idx="78">
                  <c:v>0.5</c:v>
                </c:pt>
                <c:pt idx="79">
                  <c:v>0.25</c:v>
                </c:pt>
                <c:pt idx="80">
                  <c:v>1.25</c:v>
                </c:pt>
                <c:pt idx="81">
                  <c:v>8.5</c:v>
                </c:pt>
                <c:pt idx="82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8-4B42-9EA0-41E868380192}"/>
            </c:ext>
          </c:extLst>
        </c:ser>
        <c:ser>
          <c:idx val="2"/>
          <c:order val="2"/>
          <c:tx>
            <c:strRef>
              <c:f>info!$D$5</c:f>
              <c:strCache>
                <c:ptCount val="1"/>
                <c:pt idx="0">
                  <c:v>Della Pietra</c:v>
                </c:pt>
              </c:strCache>
            </c:strRef>
          </c:tx>
          <c:marker>
            <c:symbol val="none"/>
          </c:marker>
          <c:cat>
            <c:numRef>
              <c:f>'riassunto(senzaExtra - 50 ore)'!$A$2:$A$100</c:f>
              <c:numCache>
                <c:formatCode>m/d/yyyy</c:formatCode>
                <c:ptCount val="99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'riassunto(senzaExtra - 50 ore)'!$D$2:$D$99</c:f>
              <c:numCache>
                <c:formatCode>General</c:formatCode>
                <c:ptCount val="9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0.25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0.5</c:v>
                </c:pt>
                <c:pt idx="56">
                  <c:v>0</c:v>
                </c:pt>
                <c:pt idx="57">
                  <c:v>1</c:v>
                </c:pt>
                <c:pt idx="58">
                  <c:v>0.5</c:v>
                </c:pt>
                <c:pt idx="59">
                  <c:v>1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1</c:v>
                </c:pt>
                <c:pt idx="67">
                  <c:v>0.5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0.25</c:v>
                </c:pt>
                <c:pt idx="72">
                  <c:v>0</c:v>
                </c:pt>
                <c:pt idx="73">
                  <c:v>1.25</c:v>
                </c:pt>
                <c:pt idx="74">
                  <c:v>0.75</c:v>
                </c:pt>
                <c:pt idx="75">
                  <c:v>2.25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0.5</c:v>
                </c:pt>
                <c:pt idx="80">
                  <c:v>3</c:v>
                </c:pt>
                <c:pt idx="81">
                  <c:v>1.5</c:v>
                </c:pt>
                <c:pt idx="82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8-4B42-9EA0-41E868380192}"/>
            </c:ext>
          </c:extLst>
        </c:ser>
        <c:ser>
          <c:idx val="3"/>
          <c:order val="3"/>
          <c:tx>
            <c:strRef>
              <c:f>info!$D$6</c:f>
              <c:strCache>
                <c:ptCount val="1"/>
                <c:pt idx="0">
                  <c:v>Dell'Erba</c:v>
                </c:pt>
              </c:strCache>
            </c:strRef>
          </c:tx>
          <c:marker>
            <c:symbol val="none"/>
          </c:marker>
          <c:cat>
            <c:numRef>
              <c:f>'riassunto(senzaExtra - 50 ore)'!$A$2:$A$100</c:f>
              <c:numCache>
                <c:formatCode>m/d/yyyy</c:formatCode>
                <c:ptCount val="99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'riassunto(senzaExtra - 50 ore)'!$E$2:$E$99</c:f>
              <c:numCache>
                <c:formatCode>General</c:formatCode>
                <c:ptCount val="9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0.5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0.5</c:v>
                </c:pt>
                <c:pt idx="72">
                  <c:v>0.5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2.5</c:v>
                </c:pt>
                <c:pt idx="81">
                  <c:v>1.5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8-4B42-9EA0-41E868380192}"/>
            </c:ext>
          </c:extLst>
        </c:ser>
        <c:ser>
          <c:idx val="4"/>
          <c:order val="4"/>
          <c:tx>
            <c:strRef>
              <c:f>info!$D$7</c:f>
              <c:strCache>
                <c:ptCount val="1"/>
                <c:pt idx="0">
                  <c:v>Forte</c:v>
                </c:pt>
              </c:strCache>
            </c:strRef>
          </c:tx>
          <c:marker>
            <c:symbol val="none"/>
          </c:marker>
          <c:cat>
            <c:numRef>
              <c:f>'riassunto(senzaExtra - 50 ore)'!$A$2:$A$100</c:f>
              <c:numCache>
                <c:formatCode>m/d/yyyy</c:formatCode>
                <c:ptCount val="99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'riassunto(senzaExtra - 50 ore)'!$F$2:$F$99</c:f>
              <c:numCache>
                <c:formatCode>General</c:formatCode>
                <c:ptCount val="9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1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0.25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0.5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8-4B42-9EA0-41E868380192}"/>
            </c:ext>
          </c:extLst>
        </c:ser>
        <c:ser>
          <c:idx val="5"/>
          <c:order val="5"/>
          <c:tx>
            <c:strRef>
              <c:f>info!$D$8</c:f>
              <c:strCache>
                <c:ptCount val="1"/>
                <c:pt idx="0">
                  <c:v>Carotenuto</c:v>
                </c:pt>
              </c:strCache>
            </c:strRef>
          </c:tx>
          <c:marker>
            <c:symbol val="none"/>
          </c:marker>
          <c:cat>
            <c:numRef>
              <c:f>'riassunto(senzaExtra - 50 ore)'!$A$2:$A$100</c:f>
              <c:numCache>
                <c:formatCode>m/d/yyyy</c:formatCode>
                <c:ptCount val="99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'riassunto(senzaExtra - 50 ore)'!$G$2:$G$99</c:f>
              <c:numCache>
                <c:formatCode>General</c:formatCode>
                <c:ptCount val="9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1.5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0.25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0.75</c:v>
                </c:pt>
                <c:pt idx="61">
                  <c:v>2.25</c:v>
                </c:pt>
                <c:pt idx="62">
                  <c:v>1.25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0.75</c:v>
                </c:pt>
                <c:pt idx="67">
                  <c:v>0.75</c:v>
                </c:pt>
                <c:pt idx="68">
                  <c:v>3.5</c:v>
                </c:pt>
                <c:pt idx="69">
                  <c:v>1.5</c:v>
                </c:pt>
                <c:pt idx="70">
                  <c:v>0.5</c:v>
                </c:pt>
                <c:pt idx="71">
                  <c:v>0.25</c:v>
                </c:pt>
                <c:pt idx="72">
                  <c:v>0.5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0.75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F8-4B42-9EA0-41E868380192}"/>
            </c:ext>
          </c:extLst>
        </c:ser>
        <c:ser>
          <c:idx val="6"/>
          <c:order val="6"/>
          <c:tx>
            <c:strRef>
              <c:f>info!$D$9</c:f>
              <c:strCache>
                <c:ptCount val="1"/>
                <c:pt idx="0">
                  <c:v>Dragone</c:v>
                </c:pt>
              </c:strCache>
            </c:strRef>
          </c:tx>
          <c:marker>
            <c:symbol val="none"/>
          </c:marker>
          <c:cat>
            <c:numRef>
              <c:f>'riassunto(senzaExtra - 50 ore)'!$A$2:$A$100</c:f>
              <c:numCache>
                <c:formatCode>m/d/yyyy</c:formatCode>
                <c:ptCount val="99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'riassunto(senzaExtra - 50 ore)'!$H$2:$H$99</c:f>
              <c:numCache>
                <c:formatCode>General</c:formatCode>
                <c:ptCount val="9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2.5</c:v>
                </c:pt>
                <c:pt idx="41">
                  <c:v>0.5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0.5</c:v>
                </c:pt>
                <c:pt idx="64">
                  <c:v>0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1.5</c:v>
                </c:pt>
                <c:pt idx="72">
                  <c:v>1</c:v>
                </c:pt>
                <c:pt idx="73">
                  <c:v>0</c:v>
                </c:pt>
                <c:pt idx="74">
                  <c:v>0.5</c:v>
                </c:pt>
                <c:pt idx="75">
                  <c:v>3.5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3</c:v>
                </c:pt>
                <c:pt idx="81">
                  <c:v>2</c:v>
                </c:pt>
                <c:pt idx="82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F8-4B42-9EA0-41E86838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</c:lineChart>
      <c:dateAx>
        <c:axId val="46141824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crossAx val="46143360"/>
        <c:crosses val="autoZero"/>
        <c:auto val="1"/>
        <c:lblOffset val="100"/>
        <c:baseTimeUnit val="days"/>
      </c:dateAx>
      <c:valAx>
        <c:axId val="461433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(totali</a:t>
            </a:r>
            <a:r>
              <a:rPr lang="it-IT" baseline="0"/>
              <a:t>)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info!$D$3</c:f>
              <c:strCache>
                <c:ptCount val="1"/>
                <c:pt idx="0">
                  <c:v>D'Auria</c:v>
                </c:pt>
              </c:strCache>
            </c:strRef>
          </c:tx>
          <c:marker>
            <c:symbol val="none"/>
          </c:marker>
          <c:cat>
            <c:numRef>
              <c:f>'riassunto(totale)'!$A$2:$A$99</c:f>
              <c:numCache>
                <c:formatCode>m/d/yyyy</c:formatCode>
                <c:ptCount val="98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'riassunto(totale)'!$B$2:$B$99</c:f>
              <c:numCache>
                <c:formatCode>General</c:formatCode>
                <c:ptCount val="98"/>
                <c:pt idx="0">
                  <c:v>1.5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0.5</c:v>
                </c:pt>
                <c:pt idx="30">
                  <c:v>1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1</c:v>
                </c:pt>
                <c:pt idx="41">
                  <c:v>1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4.75</c:v>
                </c:pt>
                <c:pt idx="58">
                  <c:v>0.75</c:v>
                </c:pt>
                <c:pt idx="59">
                  <c:v>1</c:v>
                </c:pt>
                <c:pt idx="60">
                  <c:v>1</c:v>
                </c:pt>
                <c:pt idx="61">
                  <c:v>2.75</c:v>
                </c:pt>
                <c:pt idx="62">
                  <c:v>0.5</c:v>
                </c:pt>
                <c:pt idx="63">
                  <c:v>2</c:v>
                </c:pt>
                <c:pt idx="64">
                  <c:v>2</c:v>
                </c:pt>
                <c:pt idx="65">
                  <c:v>1.25</c:v>
                </c:pt>
                <c:pt idx="66">
                  <c:v>1</c:v>
                </c:pt>
                <c:pt idx="67">
                  <c:v>0.25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0.5</c:v>
                </c:pt>
                <c:pt idx="74">
                  <c:v>3.25</c:v>
                </c:pt>
                <c:pt idx="75">
                  <c:v>0.5</c:v>
                </c:pt>
                <c:pt idx="76">
                  <c:v>2</c:v>
                </c:pt>
                <c:pt idx="77">
                  <c:v>0.5</c:v>
                </c:pt>
                <c:pt idx="78">
                  <c:v>1</c:v>
                </c:pt>
                <c:pt idx="79">
                  <c:v>0.75</c:v>
                </c:pt>
                <c:pt idx="80">
                  <c:v>1.5</c:v>
                </c:pt>
                <c:pt idx="81">
                  <c:v>3.5</c:v>
                </c:pt>
                <c:pt idx="82">
                  <c:v>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A-DB4C-A199-99316913FDA9}"/>
            </c:ext>
          </c:extLst>
        </c:ser>
        <c:ser>
          <c:idx val="1"/>
          <c:order val="1"/>
          <c:tx>
            <c:strRef>
              <c:f>info!$D$4</c:f>
              <c:strCache>
                <c:ptCount val="1"/>
                <c:pt idx="0">
                  <c:v>Casillo</c:v>
                </c:pt>
              </c:strCache>
            </c:strRef>
          </c:tx>
          <c:marker>
            <c:symbol val="none"/>
          </c:marker>
          <c:cat>
            <c:numRef>
              <c:f>'riassunto(totale)'!$A$2:$A$99</c:f>
              <c:numCache>
                <c:formatCode>m/d/yyyy</c:formatCode>
                <c:ptCount val="98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'riassunto(totale)'!$C$2:$C$99</c:f>
              <c:numCache>
                <c:formatCode>General</c:formatCode>
                <c:ptCount val="98"/>
                <c:pt idx="0">
                  <c:v>1.5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1</c:v>
                </c:pt>
                <c:pt idx="28">
                  <c:v>1.5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1.5</c:v>
                </c:pt>
                <c:pt idx="63">
                  <c:v>0.5</c:v>
                </c:pt>
                <c:pt idx="64">
                  <c:v>0.75</c:v>
                </c:pt>
                <c:pt idx="65">
                  <c:v>0</c:v>
                </c:pt>
                <c:pt idx="66">
                  <c:v>0.5</c:v>
                </c:pt>
                <c:pt idx="67">
                  <c:v>0.25</c:v>
                </c:pt>
                <c:pt idx="68">
                  <c:v>0.75</c:v>
                </c:pt>
                <c:pt idx="69">
                  <c:v>0.5</c:v>
                </c:pt>
                <c:pt idx="70">
                  <c:v>0</c:v>
                </c:pt>
                <c:pt idx="71">
                  <c:v>0.75</c:v>
                </c:pt>
                <c:pt idx="72">
                  <c:v>0.5</c:v>
                </c:pt>
                <c:pt idx="73">
                  <c:v>0.25</c:v>
                </c:pt>
                <c:pt idx="74">
                  <c:v>0.25</c:v>
                </c:pt>
                <c:pt idx="75">
                  <c:v>0.75</c:v>
                </c:pt>
                <c:pt idx="76">
                  <c:v>1</c:v>
                </c:pt>
                <c:pt idx="77">
                  <c:v>0</c:v>
                </c:pt>
                <c:pt idx="78">
                  <c:v>0.5</c:v>
                </c:pt>
                <c:pt idx="79">
                  <c:v>0.25</c:v>
                </c:pt>
                <c:pt idx="80">
                  <c:v>1.25</c:v>
                </c:pt>
                <c:pt idx="81">
                  <c:v>8.5</c:v>
                </c:pt>
                <c:pt idx="82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A-DB4C-A199-99316913FDA9}"/>
            </c:ext>
          </c:extLst>
        </c:ser>
        <c:ser>
          <c:idx val="2"/>
          <c:order val="2"/>
          <c:tx>
            <c:strRef>
              <c:f>info!$D$5</c:f>
              <c:strCache>
                <c:ptCount val="1"/>
                <c:pt idx="0">
                  <c:v>Della Pietra</c:v>
                </c:pt>
              </c:strCache>
            </c:strRef>
          </c:tx>
          <c:marker>
            <c:symbol val="none"/>
          </c:marker>
          <c:cat>
            <c:numRef>
              <c:f>'riassunto(totale)'!$A$2:$A$99</c:f>
              <c:numCache>
                <c:formatCode>m/d/yyyy</c:formatCode>
                <c:ptCount val="98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'riassunto(totale)'!$D$2:$D$99</c:f>
              <c:numCache>
                <c:formatCode>General</c:formatCode>
                <c:ptCount val="98"/>
                <c:pt idx="0">
                  <c:v>1.5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1.5</c:v>
                </c:pt>
                <c:pt idx="29">
                  <c:v>0.5</c:v>
                </c:pt>
                <c:pt idx="30">
                  <c:v>0.5</c:v>
                </c:pt>
                <c:pt idx="31">
                  <c:v>0.25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1</c:v>
                </c:pt>
                <c:pt idx="59">
                  <c:v>0.5</c:v>
                </c:pt>
                <c:pt idx="60">
                  <c:v>1</c:v>
                </c:pt>
                <c:pt idx="61">
                  <c:v>0.5</c:v>
                </c:pt>
                <c:pt idx="62">
                  <c:v>1</c:v>
                </c:pt>
                <c:pt idx="63">
                  <c:v>0.5</c:v>
                </c:pt>
                <c:pt idx="64">
                  <c:v>0.5</c:v>
                </c:pt>
                <c:pt idx="65">
                  <c:v>1</c:v>
                </c:pt>
                <c:pt idx="66">
                  <c:v>0.5</c:v>
                </c:pt>
                <c:pt idx="67">
                  <c:v>1</c:v>
                </c:pt>
                <c:pt idx="68">
                  <c:v>0.5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1.5</c:v>
                </c:pt>
                <c:pt idx="75">
                  <c:v>1.75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2.5</c:v>
                </c:pt>
                <c:pt idx="81">
                  <c:v>1</c:v>
                </c:pt>
                <c:pt idx="82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A-DB4C-A199-99316913FDA9}"/>
            </c:ext>
          </c:extLst>
        </c:ser>
        <c:ser>
          <c:idx val="3"/>
          <c:order val="3"/>
          <c:tx>
            <c:strRef>
              <c:f>info!$D$6</c:f>
              <c:strCache>
                <c:ptCount val="1"/>
                <c:pt idx="0">
                  <c:v>Dell'Erba</c:v>
                </c:pt>
              </c:strCache>
            </c:strRef>
          </c:tx>
          <c:marker>
            <c:symbol val="none"/>
          </c:marker>
          <c:cat>
            <c:numRef>
              <c:f>'riassunto(totale)'!$A$2:$A$99</c:f>
              <c:numCache>
                <c:formatCode>m/d/yyyy</c:formatCode>
                <c:ptCount val="98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'riassunto(totale)'!$E$2:$E$99</c:f>
              <c:numCache>
                <c:formatCode>General</c:formatCode>
                <c:ptCount val="98"/>
                <c:pt idx="0">
                  <c:v>1.5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1.5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0.5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0.5</c:v>
                </c:pt>
                <c:pt idx="72">
                  <c:v>0.5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2.5</c:v>
                </c:pt>
                <c:pt idx="81">
                  <c:v>1.5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A-DB4C-A199-99316913FDA9}"/>
            </c:ext>
          </c:extLst>
        </c:ser>
        <c:ser>
          <c:idx val="4"/>
          <c:order val="4"/>
          <c:tx>
            <c:strRef>
              <c:f>info!$D$7</c:f>
              <c:strCache>
                <c:ptCount val="1"/>
                <c:pt idx="0">
                  <c:v>Forte</c:v>
                </c:pt>
              </c:strCache>
            </c:strRef>
          </c:tx>
          <c:marker>
            <c:symbol val="none"/>
          </c:marker>
          <c:cat>
            <c:numRef>
              <c:f>'riassunto(totale)'!$A$2:$A$99</c:f>
              <c:numCache>
                <c:formatCode>m/d/yyyy</c:formatCode>
                <c:ptCount val="98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'riassunto(totale)'!$F$2:$F$99</c:f>
              <c:numCache>
                <c:formatCode>General</c:formatCode>
                <c:ptCount val="98"/>
                <c:pt idx="0">
                  <c:v>1.5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1</c:v>
                </c:pt>
                <c:pt idx="28">
                  <c:v>1.5</c:v>
                </c:pt>
                <c:pt idx="29">
                  <c:v>0.5</c:v>
                </c:pt>
                <c:pt idx="30">
                  <c:v>0.5</c:v>
                </c:pt>
                <c:pt idx="31">
                  <c:v>0.25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1</c:v>
                </c:pt>
                <c:pt idx="41">
                  <c:v>1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0.5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A-DB4C-A199-99316913FDA9}"/>
            </c:ext>
          </c:extLst>
        </c:ser>
        <c:ser>
          <c:idx val="5"/>
          <c:order val="5"/>
          <c:tx>
            <c:strRef>
              <c:f>info!$D$8</c:f>
              <c:strCache>
                <c:ptCount val="1"/>
                <c:pt idx="0">
                  <c:v>Carotenuto</c:v>
                </c:pt>
              </c:strCache>
            </c:strRef>
          </c:tx>
          <c:marker>
            <c:symbol val="none"/>
          </c:marker>
          <c:cat>
            <c:numRef>
              <c:f>'riassunto(totale)'!$A$2:$A$99</c:f>
              <c:numCache>
                <c:formatCode>m/d/yyyy</c:formatCode>
                <c:ptCount val="98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'riassunto(totale)'!$G$2:$G$99</c:f>
              <c:numCache>
                <c:formatCode>General</c:formatCode>
                <c:ptCount val="98"/>
                <c:pt idx="0">
                  <c:v>1.5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  <c:pt idx="28">
                  <c:v>1.5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0.25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0.75</c:v>
                </c:pt>
                <c:pt idx="61">
                  <c:v>2.25</c:v>
                </c:pt>
                <c:pt idx="62">
                  <c:v>1.25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0.75</c:v>
                </c:pt>
                <c:pt idx="67">
                  <c:v>0.75</c:v>
                </c:pt>
                <c:pt idx="68">
                  <c:v>3.5</c:v>
                </c:pt>
                <c:pt idx="69">
                  <c:v>1.5</c:v>
                </c:pt>
                <c:pt idx="70">
                  <c:v>0.5</c:v>
                </c:pt>
                <c:pt idx="71">
                  <c:v>0.25</c:v>
                </c:pt>
                <c:pt idx="72">
                  <c:v>0.5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0.75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1A-DB4C-A199-99316913FDA9}"/>
            </c:ext>
          </c:extLst>
        </c:ser>
        <c:ser>
          <c:idx val="6"/>
          <c:order val="6"/>
          <c:tx>
            <c:strRef>
              <c:f>info!$D$9</c:f>
              <c:strCache>
                <c:ptCount val="1"/>
                <c:pt idx="0">
                  <c:v>Dragone</c:v>
                </c:pt>
              </c:strCache>
            </c:strRef>
          </c:tx>
          <c:marker>
            <c:symbol val="none"/>
          </c:marker>
          <c:cat>
            <c:numRef>
              <c:f>'riassunto(totale)'!$A$2:$A$99</c:f>
              <c:numCache>
                <c:formatCode>m/d/yyyy</c:formatCode>
                <c:ptCount val="98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  <c:pt idx="7">
                  <c:v>45236</c:v>
                </c:pt>
                <c:pt idx="8">
                  <c:v>45237</c:v>
                </c:pt>
                <c:pt idx="9">
                  <c:v>45238</c:v>
                </c:pt>
                <c:pt idx="10">
                  <c:v>45239</c:v>
                </c:pt>
                <c:pt idx="11">
                  <c:v>45240</c:v>
                </c:pt>
                <c:pt idx="12">
                  <c:v>45241</c:v>
                </c:pt>
                <c:pt idx="13">
                  <c:v>45242</c:v>
                </c:pt>
                <c:pt idx="14">
                  <c:v>45243</c:v>
                </c:pt>
                <c:pt idx="15">
                  <c:v>45244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45248</c:v>
                </c:pt>
                <c:pt idx="20">
                  <c:v>45249</c:v>
                </c:pt>
                <c:pt idx="21">
                  <c:v>45250</c:v>
                </c:pt>
                <c:pt idx="22">
                  <c:v>45251</c:v>
                </c:pt>
                <c:pt idx="23">
                  <c:v>45252</c:v>
                </c:pt>
                <c:pt idx="24">
                  <c:v>45253</c:v>
                </c:pt>
                <c:pt idx="25">
                  <c:v>45254</c:v>
                </c:pt>
                <c:pt idx="26">
                  <c:v>45255</c:v>
                </c:pt>
                <c:pt idx="27">
                  <c:v>45256</c:v>
                </c:pt>
                <c:pt idx="28">
                  <c:v>45257</c:v>
                </c:pt>
                <c:pt idx="29">
                  <c:v>45258</c:v>
                </c:pt>
                <c:pt idx="30">
                  <c:v>45259</c:v>
                </c:pt>
                <c:pt idx="31">
                  <c:v>45260</c:v>
                </c:pt>
                <c:pt idx="32">
                  <c:v>45261</c:v>
                </c:pt>
                <c:pt idx="33">
                  <c:v>45262</c:v>
                </c:pt>
                <c:pt idx="34">
                  <c:v>45263</c:v>
                </c:pt>
                <c:pt idx="35">
                  <c:v>45264</c:v>
                </c:pt>
                <c:pt idx="36">
                  <c:v>45265</c:v>
                </c:pt>
                <c:pt idx="37">
                  <c:v>45266</c:v>
                </c:pt>
                <c:pt idx="38">
                  <c:v>45267</c:v>
                </c:pt>
                <c:pt idx="39">
                  <c:v>45268</c:v>
                </c:pt>
                <c:pt idx="40">
                  <c:v>45269</c:v>
                </c:pt>
                <c:pt idx="41">
                  <c:v>45270</c:v>
                </c:pt>
                <c:pt idx="42">
                  <c:v>45271</c:v>
                </c:pt>
                <c:pt idx="43">
                  <c:v>45272</c:v>
                </c:pt>
                <c:pt idx="44">
                  <c:v>45273</c:v>
                </c:pt>
                <c:pt idx="45">
                  <c:v>45274</c:v>
                </c:pt>
                <c:pt idx="46">
                  <c:v>45275</c:v>
                </c:pt>
                <c:pt idx="47">
                  <c:v>45276</c:v>
                </c:pt>
                <c:pt idx="48">
                  <c:v>45277</c:v>
                </c:pt>
                <c:pt idx="49">
                  <c:v>45278</c:v>
                </c:pt>
                <c:pt idx="50">
                  <c:v>45279</c:v>
                </c:pt>
                <c:pt idx="51">
                  <c:v>45280</c:v>
                </c:pt>
                <c:pt idx="52">
                  <c:v>45281</c:v>
                </c:pt>
                <c:pt idx="53">
                  <c:v>45282</c:v>
                </c:pt>
                <c:pt idx="54">
                  <c:v>45283</c:v>
                </c:pt>
                <c:pt idx="55">
                  <c:v>45284</c:v>
                </c:pt>
                <c:pt idx="56">
                  <c:v>45285</c:v>
                </c:pt>
                <c:pt idx="57">
                  <c:v>45286</c:v>
                </c:pt>
                <c:pt idx="58">
                  <c:v>45287</c:v>
                </c:pt>
                <c:pt idx="59">
                  <c:v>45288</c:v>
                </c:pt>
                <c:pt idx="60">
                  <c:v>45289</c:v>
                </c:pt>
                <c:pt idx="61">
                  <c:v>45290</c:v>
                </c:pt>
                <c:pt idx="62">
                  <c:v>45291</c:v>
                </c:pt>
                <c:pt idx="63">
                  <c:v>45292</c:v>
                </c:pt>
                <c:pt idx="64">
                  <c:v>45293</c:v>
                </c:pt>
                <c:pt idx="65">
                  <c:v>45294</c:v>
                </c:pt>
                <c:pt idx="66">
                  <c:v>45295</c:v>
                </c:pt>
                <c:pt idx="67">
                  <c:v>45296</c:v>
                </c:pt>
                <c:pt idx="68">
                  <c:v>45297</c:v>
                </c:pt>
                <c:pt idx="69">
                  <c:v>45298</c:v>
                </c:pt>
                <c:pt idx="70">
                  <c:v>45299</c:v>
                </c:pt>
                <c:pt idx="71">
                  <c:v>45300</c:v>
                </c:pt>
                <c:pt idx="72">
                  <c:v>45301</c:v>
                </c:pt>
                <c:pt idx="73">
                  <c:v>45302</c:v>
                </c:pt>
                <c:pt idx="74">
                  <c:v>45303</c:v>
                </c:pt>
                <c:pt idx="75">
                  <c:v>45304</c:v>
                </c:pt>
                <c:pt idx="76">
                  <c:v>45305</c:v>
                </c:pt>
                <c:pt idx="77">
                  <c:v>45306</c:v>
                </c:pt>
                <c:pt idx="78">
                  <c:v>45307</c:v>
                </c:pt>
                <c:pt idx="79">
                  <c:v>45308</c:v>
                </c:pt>
                <c:pt idx="80">
                  <c:v>45309</c:v>
                </c:pt>
                <c:pt idx="81">
                  <c:v>45310</c:v>
                </c:pt>
                <c:pt idx="82">
                  <c:v>45311</c:v>
                </c:pt>
              </c:numCache>
            </c:numRef>
          </c:cat>
          <c:val>
            <c:numRef>
              <c:f>'riassunto(totale)'!$H$2:$H$99</c:f>
              <c:numCache>
                <c:formatCode>General</c:formatCode>
                <c:ptCount val="98"/>
                <c:pt idx="0">
                  <c:v>1.5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0.5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2.5</c:v>
                </c:pt>
                <c:pt idx="41">
                  <c:v>0.5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0.5</c:v>
                </c:pt>
                <c:pt idx="64">
                  <c:v>0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1.5</c:v>
                </c:pt>
                <c:pt idx="72">
                  <c:v>1</c:v>
                </c:pt>
                <c:pt idx="73">
                  <c:v>0</c:v>
                </c:pt>
                <c:pt idx="74">
                  <c:v>0.5</c:v>
                </c:pt>
                <c:pt idx="75">
                  <c:v>3.5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3</c:v>
                </c:pt>
                <c:pt idx="81">
                  <c:v>2</c:v>
                </c:pt>
                <c:pt idx="82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1A-DB4C-A199-99316913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</c:lineChart>
      <c:dateAx>
        <c:axId val="46141824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crossAx val="46143360"/>
        <c:crosses val="autoZero"/>
        <c:auto val="1"/>
        <c:lblOffset val="100"/>
        <c:baseTimeUnit val="days"/>
      </c:dateAx>
      <c:valAx>
        <c:axId val="461433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10839</xdr:colOff>
      <xdr:row>21</xdr:row>
      <xdr:rowOff>4282</xdr:rowOff>
    </xdr:from>
    <xdr:to>
      <xdr:col>14</xdr:col>
      <xdr:colOff>663471</xdr:colOff>
      <xdr:row>36</xdr:row>
      <xdr:rowOff>11902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30</xdr:col>
      <xdr:colOff>549261</xdr:colOff>
      <xdr:row>36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599F6D6-3FF0-8F48-9E9E-4ED4BB52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"/>
  <sheetViews>
    <sheetView zoomScale="82" workbookViewId="0">
      <selection activeCell="D2" sqref="D2"/>
    </sheetView>
  </sheetViews>
  <sheetFormatPr defaultColWidth="8.85546875" defaultRowHeight="18"/>
  <cols>
    <col min="1" max="1" width="8.85546875" style="5"/>
    <col min="2" max="2" width="20.85546875" style="5" customWidth="1"/>
    <col min="3" max="3" width="21.7109375" style="5" customWidth="1"/>
    <col min="4" max="4" width="24.140625" style="5" customWidth="1"/>
    <col min="5" max="6" width="8.85546875" style="5"/>
    <col min="7" max="7" width="13.42578125" style="5" customWidth="1"/>
    <col min="8" max="8" width="12.140625" style="5" customWidth="1"/>
    <col min="9" max="9" width="8.85546875" style="5"/>
    <col min="10" max="10" width="31.140625" style="5" customWidth="1"/>
    <col min="11" max="16384" width="8.85546875" style="5"/>
  </cols>
  <sheetData>
    <row r="1" spans="2:13" ht="18.600000000000001" thickBot="1"/>
    <row r="2" spans="2:13">
      <c r="B2" s="19" t="s">
        <v>0</v>
      </c>
      <c r="C2" s="19" t="s">
        <v>1</v>
      </c>
      <c r="D2" s="19" t="s">
        <v>2</v>
      </c>
      <c r="G2" s="21" t="s">
        <v>3</v>
      </c>
      <c r="H2" s="22"/>
      <c r="I2" s="20"/>
      <c r="J2" s="23" t="s">
        <v>4</v>
      </c>
      <c r="K2" s="23"/>
      <c r="L2" s="23"/>
      <c r="M2" s="24"/>
    </row>
    <row r="3" spans="2:13">
      <c r="B3" s="25" t="s">
        <v>5</v>
      </c>
      <c r="C3" s="25" t="s">
        <v>6</v>
      </c>
      <c r="D3" s="25" t="s">
        <v>7</v>
      </c>
      <c r="H3" s="26"/>
      <c r="I3" s="25"/>
      <c r="J3" s="27" t="s">
        <v>8</v>
      </c>
      <c r="K3" s="27"/>
      <c r="L3" s="27"/>
      <c r="M3" s="28"/>
    </row>
    <row r="4" spans="2:13">
      <c r="B4" s="25" t="s">
        <v>9</v>
      </c>
      <c r="C4" s="25" t="s">
        <v>10</v>
      </c>
      <c r="D4" s="25" t="s">
        <v>11</v>
      </c>
      <c r="H4" s="26"/>
      <c r="I4" s="29"/>
      <c r="J4" s="27" t="s">
        <v>12</v>
      </c>
      <c r="K4" s="27"/>
      <c r="L4" s="27"/>
      <c r="M4" s="28"/>
    </row>
    <row r="5" spans="2:13">
      <c r="B5" s="25" t="s">
        <v>13</v>
      </c>
      <c r="C5" s="25" t="s">
        <v>14</v>
      </c>
      <c r="D5" s="25" t="s">
        <v>15</v>
      </c>
      <c r="H5" s="26"/>
      <c r="I5" s="19"/>
      <c r="J5" s="27" t="s">
        <v>16</v>
      </c>
      <c r="K5" s="27"/>
      <c r="L5" s="27"/>
      <c r="M5" s="28"/>
    </row>
    <row r="6" spans="2:13">
      <c r="B6" s="25" t="s">
        <v>17</v>
      </c>
      <c r="C6" s="25" t="s">
        <v>18</v>
      </c>
      <c r="D6" s="25" t="s">
        <v>19</v>
      </c>
      <c r="H6" s="26"/>
      <c r="I6" s="27"/>
      <c r="J6" s="27"/>
      <c r="K6" s="27"/>
      <c r="L6" s="27"/>
      <c r="M6" s="28"/>
    </row>
    <row r="7" spans="2:13" ht="18.600000000000001" thickBot="1">
      <c r="B7" s="25" t="s">
        <v>20</v>
      </c>
      <c r="C7" s="25" t="s">
        <v>21</v>
      </c>
      <c r="D7" s="25" t="s">
        <v>22</v>
      </c>
      <c r="H7" s="30"/>
      <c r="I7" s="31"/>
      <c r="J7" s="31"/>
      <c r="K7" s="31"/>
      <c r="L7" s="31"/>
      <c r="M7" s="32"/>
    </row>
    <row r="8" spans="2:13">
      <c r="B8" s="25" t="s">
        <v>23</v>
      </c>
      <c r="C8" s="25" t="s">
        <v>24</v>
      </c>
      <c r="D8" s="25" t="s">
        <v>25</v>
      </c>
    </row>
    <row r="9" spans="2:13">
      <c r="B9" s="25" t="s">
        <v>26</v>
      </c>
      <c r="C9" s="25" t="s">
        <v>27</v>
      </c>
      <c r="D9" s="25" t="s">
        <v>28</v>
      </c>
    </row>
  </sheetData>
  <protectedRanges>
    <protectedRange password="E169" sqref="B3:D9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ADD5-F4EC-9E4B-BE86-90DE40AFAC67}">
  <dimension ref="A1:S159"/>
  <sheetViews>
    <sheetView topLeftCell="D58" zoomScale="96" workbookViewId="0">
      <selection activeCell="G77" sqref="G77"/>
    </sheetView>
  </sheetViews>
  <sheetFormatPr defaultColWidth="8.85546875" defaultRowHeight="18"/>
  <cols>
    <col min="1" max="1" width="12.85546875" style="33" customWidth="1"/>
    <col min="2" max="2" width="32.28515625" style="33" customWidth="1"/>
    <col min="3" max="3" width="70" style="33" customWidth="1"/>
    <col min="4" max="4" width="92.85546875" style="33" customWidth="1"/>
    <col min="5" max="5" width="25.42578125" style="33" customWidth="1"/>
    <col min="6" max="6" width="22.7109375" style="35" customWidth="1"/>
    <col min="7" max="7" width="38.42578125" style="33" customWidth="1"/>
    <col min="8" max="8" width="38.85546875" style="33" customWidth="1"/>
    <col min="9" max="9" width="70" style="33" customWidth="1"/>
    <col min="10" max="10" width="11" style="33" bestFit="1" customWidth="1"/>
    <col min="11" max="11" width="35" style="33" customWidth="1"/>
    <col min="12" max="12" width="61.28515625" style="33" customWidth="1"/>
    <col min="13" max="13" width="52.28515625" style="33" customWidth="1"/>
    <col min="14" max="16384" width="8.85546875" style="33"/>
  </cols>
  <sheetData>
    <row r="1" spans="1:9">
      <c r="B1" s="34" t="s">
        <v>35</v>
      </c>
      <c r="C1" s="34" t="str">
        <f>info!B8</f>
        <v>.0512113246</v>
      </c>
      <c r="D1" s="34" t="str">
        <f>info!D8</f>
        <v>Carotenuto</v>
      </c>
    </row>
    <row r="3" spans="1:9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6" t="s">
        <v>42</v>
      </c>
      <c r="H3" s="34" t="s">
        <v>43</v>
      </c>
      <c r="I3" s="34" t="s">
        <v>44</v>
      </c>
    </row>
    <row r="4" spans="1:9">
      <c r="A4" s="37">
        <v>45229</v>
      </c>
      <c r="B4" s="38" t="s">
        <v>45</v>
      </c>
      <c r="C4" s="38" t="s">
        <v>46</v>
      </c>
      <c r="D4" s="38" t="s">
        <v>46</v>
      </c>
      <c r="E4" s="38">
        <v>1.5</v>
      </c>
      <c r="F4" s="38">
        <v>1.5</v>
      </c>
      <c r="G4" s="39">
        <v>1.5</v>
      </c>
      <c r="H4" s="39">
        <v>1.5</v>
      </c>
      <c r="I4" s="38">
        <f>G4-H4</f>
        <v>0</v>
      </c>
    </row>
    <row r="5" spans="1:9">
      <c r="A5" s="37">
        <v>45230</v>
      </c>
      <c r="B5" s="38" t="s">
        <v>50</v>
      </c>
      <c r="C5" s="38" t="s">
        <v>381</v>
      </c>
      <c r="D5" s="38" t="s">
        <v>382</v>
      </c>
      <c r="E5" s="40">
        <v>0.5</v>
      </c>
      <c r="F5" s="40"/>
      <c r="G5" s="39">
        <v>0.5</v>
      </c>
      <c r="H5" s="39"/>
      <c r="I5" s="38">
        <f t="shared" ref="I5:I68" si="0">G5-H5</f>
        <v>0.5</v>
      </c>
    </row>
    <row r="6" spans="1:9">
      <c r="A6" s="37">
        <v>45231</v>
      </c>
      <c r="B6" s="38"/>
      <c r="C6" s="38"/>
      <c r="D6" s="38"/>
      <c r="E6" s="40"/>
      <c r="F6" s="40"/>
      <c r="G6" s="39"/>
      <c r="H6" s="39"/>
      <c r="I6" s="38">
        <f t="shared" si="0"/>
        <v>0</v>
      </c>
    </row>
    <row r="7" spans="1:9">
      <c r="A7" s="37">
        <v>45232</v>
      </c>
      <c r="B7" s="38"/>
      <c r="C7" s="38"/>
      <c r="D7" s="38"/>
      <c r="E7" s="38"/>
      <c r="F7" s="40"/>
      <c r="G7" s="39"/>
      <c r="H7" s="39"/>
      <c r="I7" s="38">
        <f t="shared" si="0"/>
        <v>0</v>
      </c>
    </row>
    <row r="8" spans="1:9">
      <c r="A8" s="37">
        <v>45233</v>
      </c>
      <c r="B8" s="38" t="s">
        <v>357</v>
      </c>
      <c r="C8" s="38" t="s">
        <v>51</v>
      </c>
      <c r="D8" s="38" t="s">
        <v>383</v>
      </c>
      <c r="E8" s="40">
        <v>1</v>
      </c>
      <c r="F8" s="40"/>
      <c r="G8" s="39">
        <v>1</v>
      </c>
      <c r="H8" s="39"/>
      <c r="I8" s="38">
        <f t="shared" si="0"/>
        <v>1</v>
      </c>
    </row>
    <row r="9" spans="1:9">
      <c r="A9" s="37">
        <v>45234</v>
      </c>
      <c r="B9" s="38"/>
      <c r="C9" s="38"/>
      <c r="D9" s="38"/>
      <c r="E9" s="40"/>
      <c r="F9" s="40"/>
      <c r="G9" s="39"/>
      <c r="H9" s="39"/>
      <c r="I9" s="38">
        <f t="shared" si="0"/>
        <v>0</v>
      </c>
    </row>
    <row r="10" spans="1:9">
      <c r="A10" s="37">
        <v>45235</v>
      </c>
      <c r="B10" s="38"/>
      <c r="C10" s="38"/>
      <c r="D10" s="38"/>
      <c r="E10" s="40"/>
      <c r="F10" s="40"/>
      <c r="G10" s="39"/>
      <c r="H10" s="39"/>
      <c r="I10" s="38">
        <f t="shared" si="0"/>
        <v>0</v>
      </c>
    </row>
    <row r="11" spans="1:9">
      <c r="A11" s="37">
        <v>45236</v>
      </c>
      <c r="B11" s="38" t="s">
        <v>45</v>
      </c>
      <c r="C11" s="38" t="s">
        <v>45</v>
      </c>
      <c r="D11" s="38" t="s">
        <v>45</v>
      </c>
      <c r="E11" s="38">
        <v>1.5</v>
      </c>
      <c r="F11" s="38">
        <v>1.5</v>
      </c>
      <c r="G11" s="39">
        <v>1.5</v>
      </c>
      <c r="H11" s="39">
        <v>1.5</v>
      </c>
      <c r="I11" s="38">
        <f t="shared" si="0"/>
        <v>0</v>
      </c>
    </row>
    <row r="12" spans="1:9">
      <c r="A12" s="37">
        <v>45237</v>
      </c>
      <c r="B12" s="38" t="s">
        <v>256</v>
      </c>
      <c r="C12" s="38" t="s">
        <v>54</v>
      </c>
      <c r="D12" s="38" t="s">
        <v>384</v>
      </c>
      <c r="E12" s="40">
        <v>0.5</v>
      </c>
      <c r="F12" s="40"/>
      <c r="G12" s="39">
        <v>0.5</v>
      </c>
      <c r="H12" s="39"/>
      <c r="I12" s="38">
        <f t="shared" si="0"/>
        <v>0.5</v>
      </c>
    </row>
    <row r="13" spans="1:9">
      <c r="A13" s="37">
        <v>45238</v>
      </c>
      <c r="B13" s="38" t="s">
        <v>261</v>
      </c>
      <c r="C13" s="38" t="s">
        <v>56</v>
      </c>
      <c r="D13" s="38" t="s">
        <v>57</v>
      </c>
      <c r="E13" s="38">
        <v>0.5</v>
      </c>
      <c r="F13" s="40"/>
      <c r="G13" s="39">
        <v>0.5</v>
      </c>
      <c r="H13" s="39"/>
      <c r="I13" s="38">
        <f t="shared" si="0"/>
        <v>0.5</v>
      </c>
    </row>
    <row r="14" spans="1:9">
      <c r="A14" s="37">
        <v>45239</v>
      </c>
      <c r="B14" s="38" t="s">
        <v>263</v>
      </c>
      <c r="C14" s="38" t="s">
        <v>58</v>
      </c>
      <c r="D14" s="38" t="s">
        <v>359</v>
      </c>
      <c r="E14" s="40">
        <v>0.5</v>
      </c>
      <c r="F14" s="40"/>
      <c r="G14" s="39">
        <v>0.5</v>
      </c>
      <c r="H14" s="39"/>
      <c r="I14" s="38">
        <f t="shared" si="0"/>
        <v>0.5</v>
      </c>
    </row>
    <row r="15" spans="1:9">
      <c r="A15" s="37">
        <v>45240</v>
      </c>
      <c r="B15" s="38"/>
      <c r="C15" s="38"/>
      <c r="D15" s="38"/>
      <c r="E15" s="40"/>
      <c r="F15" s="40"/>
      <c r="G15" s="39"/>
      <c r="H15" s="39"/>
      <c r="I15" s="38">
        <f t="shared" si="0"/>
        <v>0</v>
      </c>
    </row>
    <row r="16" spans="1:9">
      <c r="A16" s="37">
        <v>45241</v>
      </c>
      <c r="B16" s="38" t="s">
        <v>360</v>
      </c>
      <c r="C16" s="38" t="s">
        <v>60</v>
      </c>
      <c r="D16" s="38" t="s">
        <v>361</v>
      </c>
      <c r="E16" s="38">
        <v>1</v>
      </c>
      <c r="F16" s="40"/>
      <c r="G16" s="39">
        <v>1</v>
      </c>
      <c r="H16" s="39"/>
      <c r="I16" s="38">
        <f t="shared" si="0"/>
        <v>1</v>
      </c>
    </row>
    <row r="17" spans="1:9">
      <c r="A17" s="37">
        <v>45242</v>
      </c>
      <c r="B17" s="38" t="s">
        <v>385</v>
      </c>
      <c r="C17" s="38" t="s">
        <v>62</v>
      </c>
      <c r="D17" s="38" t="s">
        <v>386</v>
      </c>
      <c r="E17" s="38">
        <v>1</v>
      </c>
      <c r="F17" s="38"/>
      <c r="G17" s="39">
        <v>1</v>
      </c>
      <c r="H17" s="39"/>
      <c r="I17" s="38">
        <f t="shared" si="0"/>
        <v>1</v>
      </c>
    </row>
    <row r="18" spans="1:9">
      <c r="A18" s="37">
        <v>41591</v>
      </c>
      <c r="B18" s="38" t="s">
        <v>45</v>
      </c>
      <c r="C18" s="38" t="s">
        <v>45</v>
      </c>
      <c r="D18" s="38" t="s">
        <v>45</v>
      </c>
      <c r="E18" s="38">
        <v>1.5</v>
      </c>
      <c r="F18" s="38">
        <v>1.5</v>
      </c>
      <c r="G18" s="39">
        <v>1.5</v>
      </c>
      <c r="H18" s="39">
        <v>1.5</v>
      </c>
      <c r="I18" s="38">
        <f t="shared" si="0"/>
        <v>0</v>
      </c>
    </row>
    <row r="19" spans="1:9">
      <c r="A19" s="37">
        <v>45244</v>
      </c>
      <c r="B19" s="38" t="s">
        <v>64</v>
      </c>
      <c r="C19" s="38" t="s">
        <v>267</v>
      </c>
      <c r="D19" s="38" t="s">
        <v>268</v>
      </c>
      <c r="E19" s="38">
        <v>0.5</v>
      </c>
      <c r="F19" s="38"/>
      <c r="G19" s="39">
        <v>0.5</v>
      </c>
      <c r="H19" s="39"/>
      <c r="I19" s="38">
        <f t="shared" si="0"/>
        <v>0.5</v>
      </c>
    </row>
    <row r="20" spans="1:9">
      <c r="A20" s="37">
        <v>45245</v>
      </c>
      <c r="B20" s="38" t="s">
        <v>64</v>
      </c>
      <c r="C20" s="38" t="s">
        <v>269</v>
      </c>
      <c r="D20" s="38" t="s">
        <v>68</v>
      </c>
      <c r="E20" s="38">
        <v>1</v>
      </c>
      <c r="F20" s="38"/>
      <c r="G20" s="39">
        <v>1</v>
      </c>
      <c r="H20" s="39"/>
      <c r="I20" s="38">
        <f t="shared" si="0"/>
        <v>1</v>
      </c>
    </row>
    <row r="21" spans="1:9">
      <c r="A21" s="37">
        <v>45246</v>
      </c>
      <c r="B21" s="38" t="s">
        <v>69</v>
      </c>
      <c r="C21" s="38" t="s">
        <v>72</v>
      </c>
      <c r="D21" s="38" t="s">
        <v>363</v>
      </c>
      <c r="E21" s="38">
        <v>1</v>
      </c>
      <c r="F21" s="38"/>
      <c r="G21" s="39">
        <v>1</v>
      </c>
      <c r="H21" s="39"/>
      <c r="I21" s="38">
        <f t="shared" si="0"/>
        <v>1</v>
      </c>
    </row>
    <row r="22" spans="1:9">
      <c r="A22" s="37">
        <v>45247</v>
      </c>
      <c r="B22" s="38" t="s">
        <v>69</v>
      </c>
      <c r="C22" s="38" t="s">
        <v>387</v>
      </c>
      <c r="D22" s="38" t="s">
        <v>388</v>
      </c>
      <c r="E22" s="38">
        <v>1</v>
      </c>
      <c r="F22" s="38"/>
      <c r="G22" s="39">
        <v>1</v>
      </c>
      <c r="H22" s="39"/>
      <c r="I22" s="38">
        <f t="shared" si="0"/>
        <v>1</v>
      </c>
    </row>
    <row r="23" spans="1:9">
      <c r="A23" s="37">
        <v>45248</v>
      </c>
      <c r="B23" s="38" t="s">
        <v>69</v>
      </c>
      <c r="C23" s="38" t="s">
        <v>389</v>
      </c>
      <c r="D23" s="38" t="s">
        <v>390</v>
      </c>
      <c r="E23" s="38">
        <v>0.5</v>
      </c>
      <c r="F23" s="38"/>
      <c r="G23" s="39">
        <v>0.5</v>
      </c>
      <c r="H23" s="39"/>
      <c r="I23" s="38">
        <f t="shared" si="0"/>
        <v>0.5</v>
      </c>
    </row>
    <row r="24" spans="1:9">
      <c r="A24" s="37">
        <v>45249</v>
      </c>
      <c r="B24" s="38" t="s">
        <v>76</v>
      </c>
      <c r="C24" s="38" t="s">
        <v>77</v>
      </c>
      <c r="D24" s="38" t="s">
        <v>78</v>
      </c>
      <c r="E24" s="38">
        <v>1</v>
      </c>
      <c r="F24" s="38"/>
      <c r="G24" s="39">
        <v>1</v>
      </c>
      <c r="H24" s="39"/>
      <c r="I24" s="38">
        <f t="shared" si="0"/>
        <v>1</v>
      </c>
    </row>
    <row r="25" spans="1:9">
      <c r="A25" s="37">
        <v>45250</v>
      </c>
      <c r="B25" s="38" t="s">
        <v>45</v>
      </c>
      <c r="C25" s="38" t="s">
        <v>45</v>
      </c>
      <c r="D25" s="38" t="s">
        <v>45</v>
      </c>
      <c r="E25" s="38">
        <v>1.5</v>
      </c>
      <c r="F25" s="38">
        <v>1.5</v>
      </c>
      <c r="G25" s="39">
        <v>1.5</v>
      </c>
      <c r="H25" s="39">
        <v>1.5</v>
      </c>
      <c r="I25" s="38">
        <f t="shared" si="0"/>
        <v>0</v>
      </c>
    </row>
    <row r="26" spans="1:9">
      <c r="A26" s="37">
        <v>45251</v>
      </c>
      <c r="B26" s="38" t="s">
        <v>391</v>
      </c>
      <c r="C26" s="38" t="s">
        <v>392</v>
      </c>
      <c r="D26" s="38" t="s">
        <v>393</v>
      </c>
      <c r="E26" s="38">
        <v>0.5</v>
      </c>
      <c r="F26" s="38"/>
      <c r="G26" s="39">
        <v>0.5</v>
      </c>
      <c r="H26" s="39"/>
      <c r="I26" s="38">
        <f t="shared" si="0"/>
        <v>0.5</v>
      </c>
    </row>
    <row r="27" spans="1:9">
      <c r="A27" s="37">
        <v>45252</v>
      </c>
      <c r="B27" s="38" t="s">
        <v>82</v>
      </c>
      <c r="C27" s="38" t="s">
        <v>83</v>
      </c>
      <c r="D27" s="38" t="s">
        <v>84</v>
      </c>
      <c r="E27" s="38">
        <v>0.5</v>
      </c>
      <c r="F27" s="38"/>
      <c r="G27" s="39">
        <v>0.5</v>
      </c>
      <c r="H27" s="39"/>
      <c r="I27" s="38">
        <f t="shared" si="0"/>
        <v>0.5</v>
      </c>
    </row>
    <row r="28" spans="1:9">
      <c r="A28" s="37">
        <v>45253</v>
      </c>
      <c r="B28" s="38" t="s">
        <v>322</v>
      </c>
      <c r="C28" s="38" t="s">
        <v>394</v>
      </c>
      <c r="D28" s="38" t="s">
        <v>395</v>
      </c>
      <c r="E28" s="38">
        <v>1</v>
      </c>
      <c r="F28" s="38"/>
      <c r="G28" s="39">
        <v>1</v>
      </c>
      <c r="H28" s="39"/>
      <c r="I28" s="38">
        <f t="shared" si="0"/>
        <v>1</v>
      </c>
    </row>
    <row r="29" spans="1:9">
      <c r="A29" s="37">
        <v>45254</v>
      </c>
      <c r="B29" s="38" t="s">
        <v>322</v>
      </c>
      <c r="C29" s="38" t="s">
        <v>396</v>
      </c>
      <c r="D29" s="38" t="s">
        <v>397</v>
      </c>
      <c r="E29" s="38">
        <v>0.5</v>
      </c>
      <c r="F29" s="38"/>
      <c r="G29" s="39">
        <v>0.5</v>
      </c>
      <c r="H29" s="39"/>
      <c r="I29" s="38">
        <f t="shared" si="0"/>
        <v>0.5</v>
      </c>
    </row>
    <row r="30" spans="1:9">
      <c r="A30" s="37">
        <v>45255</v>
      </c>
      <c r="B30" s="38" t="s">
        <v>322</v>
      </c>
      <c r="C30" s="38" t="s">
        <v>88</v>
      </c>
      <c r="D30" s="38" t="s">
        <v>398</v>
      </c>
      <c r="E30" s="38">
        <v>1</v>
      </c>
      <c r="F30" s="38"/>
      <c r="G30" s="39">
        <v>1</v>
      </c>
      <c r="H30" s="39"/>
      <c r="I30" s="38">
        <f t="shared" si="0"/>
        <v>1</v>
      </c>
    </row>
    <row r="31" spans="1:9">
      <c r="A31" s="37">
        <v>45256</v>
      </c>
      <c r="B31" s="38" t="s">
        <v>275</v>
      </c>
      <c r="C31" s="38" t="s">
        <v>276</v>
      </c>
      <c r="D31" s="38" t="s">
        <v>277</v>
      </c>
      <c r="E31" s="38">
        <v>0.5</v>
      </c>
      <c r="F31" s="38"/>
      <c r="G31" s="39">
        <v>0.5</v>
      </c>
      <c r="H31" s="39"/>
      <c r="I31" s="38">
        <f t="shared" si="0"/>
        <v>0.5</v>
      </c>
    </row>
    <row r="32" spans="1:9">
      <c r="A32" s="3">
        <v>45257</v>
      </c>
      <c r="B32" s="38" t="s">
        <v>45</v>
      </c>
      <c r="C32" s="38" t="s">
        <v>45</v>
      </c>
      <c r="D32" s="38" t="s">
        <v>45</v>
      </c>
      <c r="E32" s="38">
        <v>1.5</v>
      </c>
      <c r="F32" s="38">
        <v>1.5</v>
      </c>
      <c r="G32" s="39">
        <v>1.5</v>
      </c>
      <c r="H32" s="39">
        <v>1.5</v>
      </c>
      <c r="I32" s="38">
        <f t="shared" si="0"/>
        <v>0</v>
      </c>
    </row>
    <row r="33" spans="1:9">
      <c r="A33" s="37">
        <v>45258</v>
      </c>
      <c r="B33" s="38" t="s">
        <v>322</v>
      </c>
      <c r="C33" s="38" t="s">
        <v>323</v>
      </c>
      <c r="D33" s="38" t="s">
        <v>324</v>
      </c>
      <c r="E33" s="38">
        <v>0.5</v>
      </c>
      <c r="F33" s="38"/>
      <c r="G33" s="39">
        <v>0.5</v>
      </c>
      <c r="H33" s="39"/>
      <c r="I33" s="38">
        <f t="shared" si="0"/>
        <v>0.5</v>
      </c>
    </row>
    <row r="34" spans="1:9">
      <c r="A34" s="37">
        <v>45259</v>
      </c>
      <c r="B34" s="38"/>
      <c r="C34" s="38"/>
      <c r="D34" s="38"/>
      <c r="E34" s="38"/>
      <c r="F34" s="38"/>
      <c r="G34" s="39"/>
      <c r="H34" s="39"/>
      <c r="I34" s="38">
        <f t="shared" si="0"/>
        <v>0</v>
      </c>
    </row>
    <row r="35" spans="1:9">
      <c r="A35" s="37">
        <v>45260</v>
      </c>
      <c r="B35" s="38"/>
      <c r="C35" s="38"/>
      <c r="D35" s="38"/>
      <c r="E35" s="38"/>
      <c r="F35" s="38"/>
      <c r="G35" s="39"/>
      <c r="H35" s="39"/>
      <c r="I35" s="38">
        <f t="shared" si="0"/>
        <v>0</v>
      </c>
    </row>
    <row r="36" spans="1:9">
      <c r="A36" s="37">
        <v>45261</v>
      </c>
      <c r="B36" s="38" t="s">
        <v>399</v>
      </c>
      <c r="C36" s="38" t="s">
        <v>400</v>
      </c>
      <c r="D36" s="38" t="s">
        <v>401</v>
      </c>
      <c r="E36" s="38">
        <v>0.5</v>
      </c>
      <c r="F36" s="38"/>
      <c r="G36" s="39">
        <v>0.5</v>
      </c>
      <c r="H36" s="39"/>
      <c r="I36" s="38">
        <f t="shared" si="0"/>
        <v>0.5</v>
      </c>
    </row>
    <row r="37" spans="1:9">
      <c r="A37" s="37">
        <v>45262</v>
      </c>
      <c r="B37" s="38"/>
      <c r="C37" s="38"/>
      <c r="D37" s="38"/>
      <c r="E37" s="38"/>
      <c r="F37" s="38"/>
      <c r="G37" s="39"/>
      <c r="H37" s="39"/>
      <c r="I37" s="38">
        <f t="shared" si="0"/>
        <v>0</v>
      </c>
    </row>
    <row r="38" spans="1:9">
      <c r="A38" s="37">
        <v>45263</v>
      </c>
      <c r="B38" s="38"/>
      <c r="C38" s="38"/>
      <c r="D38" s="38"/>
      <c r="E38" s="38"/>
      <c r="F38" s="38"/>
      <c r="G38" s="39"/>
      <c r="H38" s="39"/>
      <c r="I38" s="38">
        <f t="shared" si="0"/>
        <v>0</v>
      </c>
    </row>
    <row r="39" spans="1:9">
      <c r="A39" s="3">
        <v>45264</v>
      </c>
      <c r="B39" s="38" t="s">
        <v>45</v>
      </c>
      <c r="C39" s="38" t="s">
        <v>45</v>
      </c>
      <c r="D39" s="38" t="s">
        <v>45</v>
      </c>
      <c r="E39" s="38">
        <v>1.5</v>
      </c>
      <c r="F39" s="38">
        <v>1.5</v>
      </c>
      <c r="G39" s="39">
        <v>1.5</v>
      </c>
      <c r="H39" s="39">
        <v>1.5</v>
      </c>
      <c r="I39" s="38">
        <f t="shared" si="0"/>
        <v>0</v>
      </c>
    </row>
    <row r="40" spans="1:9">
      <c r="A40" s="37">
        <v>45265</v>
      </c>
      <c r="B40" s="38"/>
      <c r="C40" s="38"/>
      <c r="D40" s="38"/>
      <c r="E40" s="38"/>
      <c r="F40" s="38"/>
      <c r="G40" s="39"/>
      <c r="H40" s="39"/>
      <c r="I40" s="38">
        <f t="shared" si="0"/>
        <v>0</v>
      </c>
    </row>
    <row r="41" spans="1:9">
      <c r="A41" s="37">
        <v>45266</v>
      </c>
      <c r="B41" s="38"/>
      <c r="C41" s="38"/>
      <c r="D41" s="38"/>
      <c r="E41" s="38"/>
      <c r="F41" s="38"/>
      <c r="G41" s="39"/>
      <c r="H41" s="39"/>
      <c r="I41" s="38">
        <f t="shared" si="0"/>
        <v>0</v>
      </c>
    </row>
    <row r="42" spans="1:9">
      <c r="A42" s="37">
        <v>45267</v>
      </c>
      <c r="B42" s="38"/>
      <c r="C42" s="38"/>
      <c r="D42" s="38"/>
      <c r="E42" s="38"/>
      <c r="F42" s="38"/>
      <c r="G42" s="39"/>
      <c r="H42" s="39"/>
      <c r="I42" s="38">
        <f t="shared" si="0"/>
        <v>0</v>
      </c>
    </row>
    <row r="43" spans="1:9">
      <c r="A43" s="37">
        <v>45268</v>
      </c>
      <c r="B43" s="38" t="s">
        <v>98</v>
      </c>
      <c r="C43" s="38" t="s">
        <v>99</v>
      </c>
      <c r="D43" s="38" t="s">
        <v>100</v>
      </c>
      <c r="E43" s="38">
        <v>0.5</v>
      </c>
      <c r="F43" s="38"/>
      <c r="G43" s="39">
        <v>0.5</v>
      </c>
      <c r="H43" s="39"/>
      <c r="I43" s="38">
        <f t="shared" si="0"/>
        <v>0.5</v>
      </c>
    </row>
    <row r="44" spans="1:9">
      <c r="A44" s="37">
        <v>45269</v>
      </c>
      <c r="B44" s="38" t="s">
        <v>98</v>
      </c>
      <c r="C44" s="38" t="s">
        <v>99</v>
      </c>
      <c r="D44" s="38" t="s">
        <v>402</v>
      </c>
      <c r="E44" s="38">
        <v>0.25</v>
      </c>
      <c r="F44" s="38"/>
      <c r="G44" s="39">
        <v>0.25</v>
      </c>
      <c r="H44" s="39"/>
      <c r="I44" s="38">
        <f t="shared" si="0"/>
        <v>0.25</v>
      </c>
    </row>
    <row r="45" spans="1:9">
      <c r="A45" s="37">
        <v>45269</v>
      </c>
      <c r="B45" s="38" t="s">
        <v>98</v>
      </c>
      <c r="C45" s="38" t="s">
        <v>99</v>
      </c>
      <c r="D45" s="38" t="s">
        <v>403</v>
      </c>
      <c r="E45" s="38">
        <v>0.25</v>
      </c>
      <c r="F45" s="38"/>
      <c r="G45" s="39">
        <v>0.25</v>
      </c>
      <c r="H45" s="39"/>
      <c r="I45" s="38">
        <f t="shared" si="0"/>
        <v>0.25</v>
      </c>
    </row>
    <row r="46" spans="1:9">
      <c r="A46" s="37">
        <v>45269</v>
      </c>
      <c r="B46" s="38" t="s">
        <v>98</v>
      </c>
      <c r="C46" s="38" t="s">
        <v>99</v>
      </c>
      <c r="D46" s="38" t="s">
        <v>404</v>
      </c>
      <c r="E46" s="38">
        <v>1</v>
      </c>
      <c r="F46" s="38"/>
      <c r="G46" s="39">
        <v>1</v>
      </c>
      <c r="H46" s="39"/>
      <c r="I46" s="38">
        <f t="shared" si="0"/>
        <v>1</v>
      </c>
    </row>
    <row r="47" spans="1:9">
      <c r="A47" s="37">
        <v>45270</v>
      </c>
      <c r="B47" s="38" t="s">
        <v>103</v>
      </c>
      <c r="C47" s="38" t="s">
        <v>104</v>
      </c>
      <c r="D47" s="38" t="s">
        <v>405</v>
      </c>
      <c r="E47" s="38">
        <v>1</v>
      </c>
      <c r="F47" s="38"/>
      <c r="G47" s="39">
        <v>1</v>
      </c>
      <c r="H47" s="39"/>
      <c r="I47" s="38">
        <f t="shared" si="0"/>
        <v>1</v>
      </c>
    </row>
    <row r="48" spans="1:9">
      <c r="A48" s="37">
        <v>45270</v>
      </c>
      <c r="B48" s="38" t="s">
        <v>406</v>
      </c>
      <c r="C48" s="38" t="s">
        <v>407</v>
      </c>
      <c r="D48" s="38" t="s">
        <v>408</v>
      </c>
      <c r="E48" s="38">
        <v>0.5</v>
      </c>
      <c r="F48" s="38"/>
      <c r="G48" s="39">
        <v>0.5</v>
      </c>
      <c r="H48" s="39"/>
      <c r="I48" s="38">
        <f t="shared" si="0"/>
        <v>0.5</v>
      </c>
    </row>
    <row r="49" spans="1:19">
      <c r="A49" s="37">
        <v>45271</v>
      </c>
      <c r="B49" s="38" t="s">
        <v>45</v>
      </c>
      <c r="C49" s="38" t="s">
        <v>45</v>
      </c>
      <c r="D49" s="38" t="s">
        <v>45</v>
      </c>
      <c r="E49" s="38">
        <v>1.5</v>
      </c>
      <c r="F49" s="38">
        <v>1.5</v>
      </c>
      <c r="G49" s="39">
        <v>1.5</v>
      </c>
      <c r="H49" s="39">
        <v>1.5</v>
      </c>
      <c r="I49" s="38">
        <f t="shared" si="0"/>
        <v>0</v>
      </c>
    </row>
    <row r="50" spans="1:19">
      <c r="A50" s="37">
        <v>45272</v>
      </c>
      <c r="B50" s="38"/>
      <c r="C50" s="38"/>
      <c r="D50" s="38"/>
      <c r="E50" s="38"/>
      <c r="F50" s="38"/>
      <c r="G50" s="39"/>
      <c r="H50" s="39"/>
      <c r="I50" s="38">
        <f t="shared" si="0"/>
        <v>0</v>
      </c>
    </row>
    <row r="51" spans="1:19">
      <c r="A51" s="37">
        <v>45273</v>
      </c>
      <c r="B51" s="38"/>
      <c r="C51" s="38"/>
      <c r="D51" s="38"/>
      <c r="E51" s="38"/>
      <c r="F51" s="38"/>
      <c r="G51" s="39"/>
      <c r="H51" s="39"/>
      <c r="I51" s="38">
        <f t="shared" si="0"/>
        <v>0</v>
      </c>
    </row>
    <row r="52" spans="1:19">
      <c r="A52" s="37">
        <v>45274</v>
      </c>
      <c r="B52" s="38"/>
      <c r="C52" s="38"/>
      <c r="D52" s="38"/>
      <c r="E52" s="38"/>
      <c r="F52" s="38"/>
      <c r="G52" s="39"/>
      <c r="H52" s="39"/>
      <c r="I52" s="38">
        <f t="shared" si="0"/>
        <v>0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</row>
    <row r="53" spans="1:19">
      <c r="A53" s="37">
        <v>45275</v>
      </c>
      <c r="B53" s="38"/>
      <c r="C53" s="38"/>
      <c r="D53" s="38"/>
      <c r="E53" s="38"/>
      <c r="F53" s="38"/>
      <c r="G53" s="39"/>
      <c r="H53" s="39"/>
      <c r="I53" s="38">
        <f t="shared" si="0"/>
        <v>0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</row>
    <row r="54" spans="1:19">
      <c r="A54" s="37">
        <v>45276</v>
      </c>
      <c r="B54" s="38"/>
      <c r="C54" s="38"/>
      <c r="D54" s="38"/>
      <c r="E54" s="38"/>
      <c r="F54" s="38"/>
      <c r="G54" s="39"/>
      <c r="H54" s="39"/>
      <c r="I54" s="38">
        <f t="shared" si="0"/>
        <v>0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</row>
    <row r="55" spans="1:19">
      <c r="A55" s="37">
        <v>45277</v>
      </c>
      <c r="B55" s="38" t="s">
        <v>109</v>
      </c>
      <c r="C55" s="38" t="s">
        <v>110</v>
      </c>
      <c r="D55" s="38" t="s">
        <v>291</v>
      </c>
      <c r="E55" s="38">
        <v>0.5</v>
      </c>
      <c r="F55" s="38"/>
      <c r="G55" s="39">
        <v>0.5</v>
      </c>
      <c r="H55" s="39"/>
      <c r="I55" s="38">
        <f t="shared" si="0"/>
        <v>0.5</v>
      </c>
      <c r="J55" s="47"/>
      <c r="K55" s="46"/>
      <c r="L55" s="46"/>
      <c r="M55" s="46"/>
      <c r="N55" s="46"/>
      <c r="O55" s="46"/>
      <c r="P55" s="48"/>
      <c r="Q55" s="48"/>
      <c r="R55" s="49"/>
      <c r="S55" s="46"/>
    </row>
    <row r="56" spans="1:19">
      <c r="A56" s="37">
        <v>45277</v>
      </c>
      <c r="B56" s="38" t="s">
        <v>109</v>
      </c>
      <c r="C56" s="38" t="s">
        <v>110</v>
      </c>
      <c r="D56" s="38" t="s">
        <v>375</v>
      </c>
      <c r="E56" s="38">
        <v>0.5</v>
      </c>
      <c r="F56" s="38"/>
      <c r="G56" s="39">
        <v>1</v>
      </c>
      <c r="H56" s="39"/>
      <c r="I56" s="38">
        <f t="shared" si="0"/>
        <v>1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</row>
    <row r="57" spans="1:19">
      <c r="A57" s="37">
        <v>45278</v>
      </c>
      <c r="B57" s="38"/>
      <c r="C57" s="38"/>
      <c r="D57" s="38"/>
      <c r="E57" s="38"/>
      <c r="F57" s="38"/>
      <c r="G57" s="39"/>
      <c r="H57" s="39"/>
      <c r="I57" s="38">
        <f t="shared" si="0"/>
        <v>0</v>
      </c>
    </row>
    <row r="58" spans="1:19">
      <c r="A58" s="37">
        <v>45279</v>
      </c>
      <c r="B58" s="38"/>
      <c r="C58" s="38"/>
      <c r="D58" s="38"/>
      <c r="E58" s="38"/>
      <c r="F58" s="38"/>
      <c r="G58" s="39"/>
      <c r="H58" s="39"/>
      <c r="I58" s="38">
        <f t="shared" si="0"/>
        <v>0</v>
      </c>
    </row>
    <row r="59" spans="1:19">
      <c r="A59" s="37">
        <v>45280</v>
      </c>
      <c r="B59" s="38"/>
      <c r="C59" s="38"/>
      <c r="D59" s="38"/>
      <c r="E59" s="38"/>
      <c r="F59" s="38"/>
      <c r="G59" s="39"/>
      <c r="H59" s="39"/>
      <c r="I59" s="38">
        <f t="shared" si="0"/>
        <v>0</v>
      </c>
    </row>
    <row r="60" spans="1:19">
      <c r="A60" s="37">
        <v>45281</v>
      </c>
      <c r="B60" s="38"/>
      <c r="C60" s="38"/>
      <c r="D60" s="38"/>
      <c r="E60" s="38"/>
      <c r="F60" s="38"/>
      <c r="G60" s="39"/>
      <c r="H60" s="39"/>
      <c r="I60" s="38">
        <f t="shared" si="0"/>
        <v>0</v>
      </c>
    </row>
    <row r="61" spans="1:19">
      <c r="A61" s="37">
        <v>45282</v>
      </c>
      <c r="B61" s="38"/>
      <c r="C61" s="38"/>
      <c r="D61" s="38"/>
      <c r="E61" s="38"/>
      <c r="F61" s="38"/>
      <c r="G61" s="39"/>
      <c r="H61" s="39"/>
      <c r="I61" s="38">
        <f t="shared" si="0"/>
        <v>0</v>
      </c>
    </row>
    <row r="62" spans="1:19">
      <c r="A62" s="37">
        <v>45283</v>
      </c>
      <c r="B62" s="38" t="s">
        <v>109</v>
      </c>
      <c r="C62" s="38" t="s">
        <v>110</v>
      </c>
      <c r="D62" s="38" t="s">
        <v>376</v>
      </c>
      <c r="E62" s="38">
        <v>0.5</v>
      </c>
      <c r="F62" s="38"/>
      <c r="G62" s="39">
        <v>0.25</v>
      </c>
      <c r="H62" s="39"/>
      <c r="I62" s="38">
        <f t="shared" si="0"/>
        <v>0.25</v>
      </c>
    </row>
    <row r="63" spans="1:19">
      <c r="A63" s="37">
        <v>45284</v>
      </c>
      <c r="B63" s="38"/>
      <c r="C63" s="38"/>
      <c r="D63" s="38"/>
      <c r="E63" s="38"/>
      <c r="F63" s="38"/>
      <c r="G63" s="39"/>
      <c r="H63" s="39"/>
      <c r="I63" s="38">
        <f t="shared" si="0"/>
        <v>0</v>
      </c>
    </row>
    <row r="64" spans="1:19">
      <c r="A64" s="37">
        <v>45285</v>
      </c>
      <c r="B64" s="38"/>
      <c r="C64" s="38"/>
      <c r="D64" s="38"/>
      <c r="E64" s="38"/>
      <c r="F64" s="38"/>
      <c r="G64" s="39"/>
      <c r="H64" s="39"/>
      <c r="I64" s="38">
        <f t="shared" si="0"/>
        <v>0</v>
      </c>
    </row>
    <row r="65" spans="1:9">
      <c r="A65" s="37">
        <v>45286</v>
      </c>
      <c r="B65" s="38" t="s">
        <v>109</v>
      </c>
      <c r="C65" s="38" t="s">
        <v>110</v>
      </c>
      <c r="D65" s="38" t="s">
        <v>114</v>
      </c>
      <c r="E65" s="38">
        <v>1</v>
      </c>
      <c r="F65" s="38"/>
      <c r="G65" s="39">
        <v>1</v>
      </c>
      <c r="H65" s="39"/>
      <c r="I65" s="38">
        <f t="shared" si="0"/>
        <v>1</v>
      </c>
    </row>
    <row r="66" spans="1:9">
      <c r="A66" s="37">
        <v>45287</v>
      </c>
      <c r="B66" s="38" t="s">
        <v>409</v>
      </c>
      <c r="C66" s="38" t="s">
        <v>378</v>
      </c>
      <c r="D66" s="38" t="s">
        <v>410</v>
      </c>
      <c r="E66" s="38">
        <v>0.5</v>
      </c>
      <c r="F66" s="38"/>
      <c r="G66" s="39">
        <v>0.5</v>
      </c>
      <c r="H66" s="39"/>
      <c r="I66" s="38">
        <f t="shared" si="0"/>
        <v>0.5</v>
      </c>
    </row>
    <row r="67" spans="1:9">
      <c r="A67" s="37">
        <v>45287</v>
      </c>
      <c r="B67" s="38" t="s">
        <v>409</v>
      </c>
      <c r="C67" s="38" t="s">
        <v>378</v>
      </c>
      <c r="D67" s="38" t="s">
        <v>411</v>
      </c>
      <c r="E67" s="38">
        <v>0.25</v>
      </c>
      <c r="F67" s="38"/>
      <c r="G67" s="39">
        <v>0.25</v>
      </c>
      <c r="H67" s="39"/>
      <c r="I67" s="38">
        <f t="shared" si="0"/>
        <v>0.25</v>
      </c>
    </row>
    <row r="68" spans="1:9">
      <c r="A68" s="37">
        <v>45287</v>
      </c>
      <c r="B68" s="38" t="s">
        <v>409</v>
      </c>
      <c r="C68" s="38" t="s">
        <v>378</v>
      </c>
      <c r="D68" s="38" t="s">
        <v>412</v>
      </c>
      <c r="E68" s="38">
        <v>0.25</v>
      </c>
      <c r="F68" s="38"/>
      <c r="G68" s="39">
        <v>0.25</v>
      </c>
      <c r="H68" s="39"/>
      <c r="I68" s="38">
        <f t="shared" si="0"/>
        <v>0.25</v>
      </c>
    </row>
    <row r="69" spans="1:9">
      <c r="A69" s="37">
        <v>45288</v>
      </c>
      <c r="B69" s="38" t="s">
        <v>109</v>
      </c>
      <c r="C69" s="38" t="s">
        <v>110</v>
      </c>
      <c r="D69" s="38" t="s">
        <v>129</v>
      </c>
      <c r="E69" s="38">
        <v>1</v>
      </c>
      <c r="F69" s="38"/>
      <c r="G69" s="39">
        <v>1</v>
      </c>
      <c r="H69" s="39"/>
      <c r="I69" s="38">
        <f t="shared" ref="I69:I134" si="1">G69-H69</f>
        <v>1</v>
      </c>
    </row>
    <row r="70" spans="1:9">
      <c r="A70" s="37">
        <v>45289</v>
      </c>
      <c r="B70" s="38" t="s">
        <v>413</v>
      </c>
      <c r="C70" s="38" t="s">
        <v>378</v>
      </c>
      <c r="D70" s="38" t="s">
        <v>414</v>
      </c>
      <c r="E70" s="38">
        <v>0.5</v>
      </c>
      <c r="F70" s="38"/>
      <c r="G70" s="39">
        <v>0.5</v>
      </c>
      <c r="H70" s="39"/>
      <c r="I70" s="38">
        <f t="shared" si="1"/>
        <v>0.5</v>
      </c>
    </row>
    <row r="71" spans="1:9">
      <c r="A71" s="37">
        <v>45289</v>
      </c>
      <c r="B71" s="38" t="s">
        <v>413</v>
      </c>
      <c r="C71" s="38" t="s">
        <v>378</v>
      </c>
      <c r="D71" s="38" t="s">
        <v>415</v>
      </c>
      <c r="E71" s="38">
        <v>0.25</v>
      </c>
      <c r="F71" s="38"/>
      <c r="G71" s="39">
        <v>0.25</v>
      </c>
      <c r="H71" s="39"/>
      <c r="I71" s="38">
        <f t="shared" si="1"/>
        <v>0.25</v>
      </c>
    </row>
    <row r="72" spans="1:9">
      <c r="A72" s="37">
        <v>45290</v>
      </c>
      <c r="B72" s="38" t="s">
        <v>109</v>
      </c>
      <c r="C72" s="38" t="s">
        <v>110</v>
      </c>
      <c r="D72" s="38" t="s">
        <v>137</v>
      </c>
      <c r="E72" s="38">
        <v>1</v>
      </c>
      <c r="F72" s="38"/>
      <c r="G72" s="39">
        <v>1</v>
      </c>
      <c r="H72" s="39"/>
      <c r="I72" s="38">
        <f t="shared" si="1"/>
        <v>1</v>
      </c>
    </row>
    <row r="73" spans="1:9">
      <c r="A73" s="37">
        <v>44925</v>
      </c>
      <c r="B73" s="38" t="s">
        <v>409</v>
      </c>
      <c r="C73" s="38" t="s">
        <v>378</v>
      </c>
      <c r="D73" s="38" t="s">
        <v>416</v>
      </c>
      <c r="E73" s="38">
        <v>0.25</v>
      </c>
      <c r="F73" s="38"/>
      <c r="G73" s="39">
        <v>0.25</v>
      </c>
      <c r="H73" s="39"/>
      <c r="I73" s="38">
        <f t="shared" si="1"/>
        <v>0.25</v>
      </c>
    </row>
    <row r="74" spans="1:9">
      <c r="A74" s="37">
        <v>45290</v>
      </c>
      <c r="B74" s="38" t="s">
        <v>409</v>
      </c>
      <c r="C74" s="38" t="s">
        <v>378</v>
      </c>
      <c r="D74" s="38" t="s">
        <v>417</v>
      </c>
      <c r="E74" s="38">
        <v>0.25</v>
      </c>
      <c r="F74" s="38"/>
      <c r="G74" s="39">
        <v>0.25</v>
      </c>
      <c r="H74" s="39"/>
      <c r="I74" s="38">
        <f t="shared" si="1"/>
        <v>0.25</v>
      </c>
    </row>
    <row r="75" spans="1:9">
      <c r="A75" s="37">
        <v>45290</v>
      </c>
      <c r="B75" s="38" t="s">
        <v>409</v>
      </c>
      <c r="C75" s="38" t="s">
        <v>378</v>
      </c>
      <c r="D75" s="38" t="s">
        <v>418</v>
      </c>
      <c r="E75" s="38">
        <v>0.5</v>
      </c>
      <c r="F75" s="38"/>
      <c r="G75" s="39">
        <v>0.25</v>
      </c>
      <c r="H75" s="39"/>
      <c r="I75" s="38">
        <f t="shared" si="1"/>
        <v>0.25</v>
      </c>
    </row>
    <row r="76" spans="1:9">
      <c r="A76" s="37">
        <v>45290</v>
      </c>
      <c r="B76" s="38" t="s">
        <v>409</v>
      </c>
      <c r="C76" s="38" t="s">
        <v>378</v>
      </c>
      <c r="D76" s="38" t="s">
        <v>419</v>
      </c>
      <c r="E76" s="38">
        <v>0.25</v>
      </c>
      <c r="F76" s="38"/>
      <c r="G76" s="39">
        <v>0.25</v>
      </c>
      <c r="H76" s="39"/>
      <c r="I76" s="38">
        <f t="shared" si="1"/>
        <v>0.25</v>
      </c>
    </row>
    <row r="77" spans="1:9">
      <c r="A77" s="37">
        <v>45290</v>
      </c>
      <c r="B77" s="38" t="s">
        <v>409</v>
      </c>
      <c r="C77" s="38" t="s">
        <v>378</v>
      </c>
      <c r="D77" s="38" t="s">
        <v>420</v>
      </c>
      <c r="E77" s="38">
        <v>0.5</v>
      </c>
      <c r="F77" s="38"/>
      <c r="G77" s="39">
        <v>0.5</v>
      </c>
      <c r="H77" s="39"/>
      <c r="I77" s="38">
        <f t="shared" si="1"/>
        <v>0.5</v>
      </c>
    </row>
    <row r="78" spans="1:9">
      <c r="A78" s="37">
        <v>45291</v>
      </c>
      <c r="B78" s="38" t="s">
        <v>409</v>
      </c>
      <c r="C78" s="38" t="s">
        <v>378</v>
      </c>
      <c r="D78" s="38" t="s">
        <v>421</v>
      </c>
      <c r="E78" s="38">
        <v>0.25</v>
      </c>
      <c r="F78" s="38"/>
      <c r="G78" s="39">
        <v>0.25</v>
      </c>
      <c r="H78" s="39"/>
      <c r="I78" s="38">
        <f t="shared" si="1"/>
        <v>0.25</v>
      </c>
    </row>
    <row r="79" spans="1:9">
      <c r="A79" s="37">
        <v>45291</v>
      </c>
      <c r="B79" s="38" t="s">
        <v>413</v>
      </c>
      <c r="C79" s="38" t="s">
        <v>378</v>
      </c>
      <c r="D79" s="38" t="s">
        <v>422</v>
      </c>
      <c r="E79" s="38">
        <v>0.5</v>
      </c>
      <c r="F79" s="38"/>
      <c r="G79" s="39">
        <v>0.5</v>
      </c>
      <c r="H79" s="39"/>
      <c r="I79" s="38">
        <f t="shared" si="1"/>
        <v>0.5</v>
      </c>
    </row>
    <row r="80" spans="1:9">
      <c r="A80" s="37">
        <v>45291</v>
      </c>
      <c r="B80" s="38" t="s">
        <v>109</v>
      </c>
      <c r="C80" s="38" t="s">
        <v>329</v>
      </c>
      <c r="D80" s="38" t="s">
        <v>330</v>
      </c>
      <c r="E80" s="38">
        <v>0.5</v>
      </c>
      <c r="F80" s="38"/>
      <c r="G80" s="39">
        <v>0.5</v>
      </c>
      <c r="H80" s="39"/>
      <c r="I80" s="38">
        <f t="shared" si="1"/>
        <v>0.5</v>
      </c>
    </row>
    <row r="81" spans="1:9">
      <c r="A81" s="37">
        <v>45292</v>
      </c>
      <c r="B81" s="38" t="s">
        <v>409</v>
      </c>
      <c r="C81" s="38" t="s">
        <v>228</v>
      </c>
      <c r="D81" s="38" t="s">
        <v>423</v>
      </c>
      <c r="E81" s="38">
        <v>0.25</v>
      </c>
      <c r="F81" s="38"/>
      <c r="G81" s="39">
        <v>0.25</v>
      </c>
      <c r="H81" s="39"/>
      <c r="I81" s="38">
        <f t="shared" si="1"/>
        <v>0.25</v>
      </c>
    </row>
    <row r="82" spans="1:9">
      <c r="A82" s="37">
        <v>45292</v>
      </c>
      <c r="B82" s="38" t="s">
        <v>409</v>
      </c>
      <c r="C82" s="38" t="s">
        <v>424</v>
      </c>
      <c r="D82" s="38" t="s">
        <v>425</v>
      </c>
      <c r="E82" s="38">
        <v>0.25</v>
      </c>
      <c r="F82" s="38"/>
      <c r="G82" s="39">
        <v>0.25</v>
      </c>
      <c r="H82" s="39"/>
      <c r="I82" s="38">
        <f t="shared" si="1"/>
        <v>0.25</v>
      </c>
    </row>
    <row r="83" spans="1:9">
      <c r="A83" s="37">
        <v>45293</v>
      </c>
      <c r="B83" s="38" t="s">
        <v>409</v>
      </c>
      <c r="C83" s="38" t="s">
        <v>228</v>
      </c>
      <c r="D83" s="38" t="s">
        <v>426</v>
      </c>
      <c r="E83" s="38">
        <v>0.25</v>
      </c>
      <c r="F83" s="38"/>
      <c r="G83" s="39">
        <v>0.25</v>
      </c>
      <c r="H83" s="39"/>
      <c r="I83" s="38">
        <f t="shared" si="1"/>
        <v>0.25</v>
      </c>
    </row>
    <row r="84" spans="1:9">
      <c r="A84" s="37">
        <v>45293</v>
      </c>
      <c r="B84" s="38" t="s">
        <v>409</v>
      </c>
      <c r="C84" s="38" t="s">
        <v>424</v>
      </c>
      <c r="D84" s="38" t="s">
        <v>427</v>
      </c>
      <c r="E84" s="38">
        <v>0.25</v>
      </c>
      <c r="F84" s="38"/>
      <c r="G84" s="39">
        <v>0.25</v>
      </c>
      <c r="H84" s="39"/>
      <c r="I84" s="38">
        <f t="shared" si="1"/>
        <v>0.25</v>
      </c>
    </row>
    <row r="85" spans="1:9">
      <c r="A85" s="37">
        <v>45294</v>
      </c>
      <c r="B85" s="38" t="s">
        <v>409</v>
      </c>
      <c r="C85" s="38" t="s">
        <v>228</v>
      </c>
      <c r="D85" s="38" t="s">
        <v>428</v>
      </c>
      <c r="E85" s="38">
        <v>0.25</v>
      </c>
      <c r="F85" s="38"/>
      <c r="G85" s="39">
        <v>0.25</v>
      </c>
      <c r="H85" s="39"/>
      <c r="I85" s="38">
        <f t="shared" si="1"/>
        <v>0.25</v>
      </c>
    </row>
    <row r="86" spans="1:9">
      <c r="A86" s="37">
        <v>45294</v>
      </c>
      <c r="B86" s="38" t="s">
        <v>409</v>
      </c>
      <c r="C86" s="38" t="s">
        <v>424</v>
      </c>
      <c r="D86" s="38" t="s">
        <v>429</v>
      </c>
      <c r="E86" s="38">
        <v>0.25</v>
      </c>
      <c r="F86" s="38"/>
      <c r="G86" s="39">
        <v>0.25</v>
      </c>
      <c r="H86" s="39"/>
      <c r="I86" s="38">
        <f t="shared" si="1"/>
        <v>0.25</v>
      </c>
    </row>
    <row r="87" spans="1:9">
      <c r="A87" s="37">
        <v>45295</v>
      </c>
      <c r="B87" s="38" t="s">
        <v>409</v>
      </c>
      <c r="C87" s="38" t="s">
        <v>424</v>
      </c>
      <c r="D87" s="38" t="s">
        <v>430</v>
      </c>
      <c r="E87" s="38">
        <v>0.25</v>
      </c>
      <c r="F87" s="38"/>
      <c r="G87" s="39">
        <v>0.25</v>
      </c>
      <c r="H87" s="39"/>
      <c r="I87" s="38">
        <f t="shared" si="1"/>
        <v>0.25</v>
      </c>
    </row>
    <row r="88" spans="1:9">
      <c r="A88" s="37">
        <v>45295</v>
      </c>
      <c r="B88" s="38" t="s">
        <v>409</v>
      </c>
      <c r="C88" s="38" t="s">
        <v>424</v>
      </c>
      <c r="D88" s="38" t="s">
        <v>431</v>
      </c>
      <c r="E88" s="38">
        <v>0.25</v>
      </c>
      <c r="F88" s="38"/>
      <c r="G88" s="39">
        <v>0.25</v>
      </c>
      <c r="H88" s="39"/>
      <c r="I88" s="38">
        <f t="shared" si="1"/>
        <v>0.25</v>
      </c>
    </row>
    <row r="89" spans="1:9">
      <c r="A89" s="37">
        <v>45295</v>
      </c>
      <c r="B89" s="38" t="s">
        <v>409</v>
      </c>
      <c r="C89" s="38" t="s">
        <v>424</v>
      </c>
      <c r="D89" s="38" t="s">
        <v>432</v>
      </c>
      <c r="E89" s="38">
        <v>0.25</v>
      </c>
      <c r="F89" s="38"/>
      <c r="G89" s="39">
        <v>0.25</v>
      </c>
      <c r="H89" s="39"/>
      <c r="I89" s="38">
        <f t="shared" si="1"/>
        <v>0.25</v>
      </c>
    </row>
    <row r="90" spans="1:9">
      <c r="A90" s="37">
        <v>45296</v>
      </c>
      <c r="B90" s="38" t="s">
        <v>409</v>
      </c>
      <c r="C90" s="38" t="s">
        <v>424</v>
      </c>
      <c r="D90" s="38" t="s">
        <v>433</v>
      </c>
      <c r="E90" s="38">
        <v>0.25</v>
      </c>
      <c r="F90" s="38"/>
      <c r="G90" s="39">
        <v>0.25</v>
      </c>
      <c r="H90" s="39"/>
      <c r="I90" s="38">
        <f t="shared" si="1"/>
        <v>0.25</v>
      </c>
    </row>
    <row r="91" spans="1:9">
      <c r="A91" s="37">
        <v>45296</v>
      </c>
      <c r="B91" s="38" t="s">
        <v>409</v>
      </c>
      <c r="C91" s="38" t="s">
        <v>228</v>
      </c>
      <c r="D91" s="38" t="s">
        <v>434</v>
      </c>
      <c r="E91" s="38">
        <v>0.25</v>
      </c>
      <c r="F91" s="38"/>
      <c r="G91" s="39">
        <v>0.25</v>
      </c>
      <c r="H91" s="39"/>
      <c r="I91" s="38">
        <f t="shared" si="1"/>
        <v>0.25</v>
      </c>
    </row>
    <row r="92" spans="1:9">
      <c r="A92" s="37">
        <v>45296</v>
      </c>
      <c r="B92" s="38" t="s">
        <v>409</v>
      </c>
      <c r="C92" s="38" t="s">
        <v>424</v>
      </c>
      <c r="D92" s="38" t="s">
        <v>431</v>
      </c>
      <c r="E92" s="38">
        <v>0.25</v>
      </c>
      <c r="F92" s="38"/>
      <c r="G92" s="39">
        <v>0.25</v>
      </c>
      <c r="H92" s="39"/>
      <c r="I92" s="38">
        <f t="shared" si="1"/>
        <v>0.25</v>
      </c>
    </row>
    <row r="93" spans="1:9">
      <c r="A93" s="37">
        <v>45297</v>
      </c>
      <c r="B93" s="38" t="s">
        <v>409</v>
      </c>
      <c r="C93" s="38" t="s">
        <v>424</v>
      </c>
      <c r="D93" s="38" t="s">
        <v>435</v>
      </c>
      <c r="E93" s="38">
        <v>0.25</v>
      </c>
      <c r="F93" s="38"/>
      <c r="G93" s="39">
        <v>0.25</v>
      </c>
      <c r="H93" s="39"/>
      <c r="I93" s="38">
        <f t="shared" si="1"/>
        <v>0.25</v>
      </c>
    </row>
    <row r="94" spans="1:9">
      <c r="A94" s="37">
        <v>45297</v>
      </c>
      <c r="B94" s="38" t="s">
        <v>409</v>
      </c>
      <c r="C94" s="38" t="s">
        <v>424</v>
      </c>
      <c r="D94" s="38" t="s">
        <v>436</v>
      </c>
      <c r="E94" s="38">
        <v>1</v>
      </c>
      <c r="F94" s="38"/>
      <c r="G94" s="39">
        <v>0.5</v>
      </c>
      <c r="H94" s="39"/>
      <c r="I94" s="38">
        <f t="shared" si="1"/>
        <v>0.5</v>
      </c>
    </row>
    <row r="95" spans="1:9">
      <c r="A95" s="37">
        <v>45297</v>
      </c>
      <c r="B95" s="38" t="s">
        <v>409</v>
      </c>
      <c r="C95" s="38" t="s">
        <v>424</v>
      </c>
      <c r="D95" s="38" t="s">
        <v>437</v>
      </c>
      <c r="E95" s="38">
        <v>2</v>
      </c>
      <c r="F95" s="38"/>
      <c r="G95" s="39">
        <v>1.5</v>
      </c>
      <c r="H95" s="39"/>
      <c r="I95" s="38">
        <f t="shared" si="1"/>
        <v>1.5</v>
      </c>
    </row>
    <row r="96" spans="1:9">
      <c r="A96" s="37">
        <v>45297</v>
      </c>
      <c r="B96" s="38" t="s">
        <v>409</v>
      </c>
      <c r="C96" s="38" t="s">
        <v>424</v>
      </c>
      <c r="D96" s="38" t="s">
        <v>438</v>
      </c>
      <c r="E96" s="38">
        <v>0.25</v>
      </c>
      <c r="F96" s="38"/>
      <c r="G96" s="39">
        <v>0.25</v>
      </c>
      <c r="H96" s="39"/>
      <c r="I96" s="38">
        <f t="shared" si="1"/>
        <v>0.25</v>
      </c>
    </row>
    <row r="97" spans="1:9">
      <c r="A97" s="37">
        <v>45297</v>
      </c>
      <c r="B97" s="38" t="s">
        <v>409</v>
      </c>
      <c r="C97" s="38" t="s">
        <v>378</v>
      </c>
      <c r="D97" s="38" t="s">
        <v>439</v>
      </c>
      <c r="E97" s="38">
        <v>1.5</v>
      </c>
      <c r="F97" s="38"/>
      <c r="G97" s="39">
        <v>1</v>
      </c>
      <c r="H97" s="39"/>
      <c r="I97" s="38">
        <f t="shared" si="1"/>
        <v>1</v>
      </c>
    </row>
    <row r="98" spans="1:9">
      <c r="A98" s="37">
        <v>45298</v>
      </c>
      <c r="B98" s="38" t="s">
        <v>409</v>
      </c>
      <c r="C98" s="38" t="s">
        <v>378</v>
      </c>
      <c r="D98" s="38" t="s">
        <v>440</v>
      </c>
      <c r="E98" s="38">
        <v>0.25</v>
      </c>
      <c r="F98" s="38"/>
      <c r="G98" s="39">
        <v>0.25</v>
      </c>
      <c r="H98" s="39"/>
      <c r="I98" s="38">
        <f t="shared" si="1"/>
        <v>0.25</v>
      </c>
    </row>
    <row r="99" spans="1:9">
      <c r="A99" s="37">
        <v>45298</v>
      </c>
      <c r="B99" s="38" t="s">
        <v>409</v>
      </c>
      <c r="C99" s="38" t="s">
        <v>378</v>
      </c>
      <c r="D99" s="38" t="s">
        <v>441</v>
      </c>
      <c r="E99" s="38">
        <v>0.5</v>
      </c>
      <c r="F99" s="38"/>
      <c r="G99" s="39">
        <v>0.5</v>
      </c>
      <c r="H99" s="39"/>
      <c r="I99" s="38">
        <f t="shared" si="1"/>
        <v>0.5</v>
      </c>
    </row>
    <row r="100" spans="1:9">
      <c r="A100" s="37">
        <v>45298</v>
      </c>
      <c r="B100" s="38" t="s">
        <v>409</v>
      </c>
      <c r="C100" s="38" t="s">
        <v>378</v>
      </c>
      <c r="D100" s="38" t="s">
        <v>442</v>
      </c>
      <c r="E100" s="38">
        <v>0.25</v>
      </c>
      <c r="F100" s="38"/>
      <c r="G100" s="39">
        <v>0.25</v>
      </c>
      <c r="H100" s="39"/>
      <c r="I100" s="38">
        <f t="shared" si="1"/>
        <v>0.25</v>
      </c>
    </row>
    <row r="101" spans="1:9">
      <c r="A101" s="37">
        <v>45298</v>
      </c>
      <c r="B101" s="38" t="s">
        <v>409</v>
      </c>
      <c r="C101" s="38" t="s">
        <v>378</v>
      </c>
      <c r="D101" s="38" t="s">
        <v>443</v>
      </c>
      <c r="E101" s="38">
        <v>0.25</v>
      </c>
      <c r="F101" s="38"/>
      <c r="G101" s="39">
        <v>0.25</v>
      </c>
      <c r="H101" s="39"/>
      <c r="I101" s="38">
        <f t="shared" si="1"/>
        <v>0.25</v>
      </c>
    </row>
    <row r="102" spans="1:9">
      <c r="A102" s="37">
        <v>45298</v>
      </c>
      <c r="B102" s="38" t="s">
        <v>409</v>
      </c>
      <c r="C102" s="38" t="s">
        <v>378</v>
      </c>
      <c r="D102" s="38" t="s">
        <v>444</v>
      </c>
      <c r="E102" s="38">
        <v>0.25</v>
      </c>
      <c r="F102" s="38"/>
      <c r="G102" s="39">
        <v>0.25</v>
      </c>
      <c r="H102" s="39"/>
      <c r="I102" s="38">
        <f t="shared" si="1"/>
        <v>0.25</v>
      </c>
    </row>
    <row r="103" spans="1:9">
      <c r="A103" s="37">
        <v>45299</v>
      </c>
      <c r="B103" s="38" t="s">
        <v>409</v>
      </c>
      <c r="C103" s="38" t="s">
        <v>378</v>
      </c>
      <c r="D103" s="38" t="s">
        <v>445</v>
      </c>
      <c r="E103" s="38">
        <v>0.25</v>
      </c>
      <c r="F103" s="38"/>
      <c r="G103" s="39">
        <v>0.25</v>
      </c>
      <c r="H103" s="39"/>
      <c r="I103" s="38">
        <f t="shared" si="1"/>
        <v>0.25</v>
      </c>
    </row>
    <row r="104" spans="1:9">
      <c r="A104" s="37">
        <v>45299</v>
      </c>
      <c r="B104" s="38" t="s">
        <v>409</v>
      </c>
      <c r="C104" s="38" t="s">
        <v>378</v>
      </c>
      <c r="D104" s="38" t="s">
        <v>446</v>
      </c>
      <c r="E104" s="38">
        <v>0.25</v>
      </c>
      <c r="F104" s="38"/>
      <c r="G104" s="39">
        <v>0.25</v>
      </c>
      <c r="H104" s="39"/>
      <c r="I104" s="38">
        <f t="shared" si="1"/>
        <v>0.25</v>
      </c>
    </row>
    <row r="105" spans="1:9">
      <c r="A105" s="37">
        <v>45300</v>
      </c>
      <c r="B105" s="38" t="s">
        <v>409</v>
      </c>
      <c r="C105" s="38" t="s">
        <v>228</v>
      </c>
      <c r="D105" s="38" t="s">
        <v>447</v>
      </c>
      <c r="E105" s="38">
        <v>0.25</v>
      </c>
      <c r="F105" s="38"/>
      <c r="G105" s="39">
        <v>0.25</v>
      </c>
      <c r="H105" s="39"/>
      <c r="I105" s="38">
        <f t="shared" si="1"/>
        <v>0.25</v>
      </c>
    </row>
    <row r="106" spans="1:9">
      <c r="A106" s="37">
        <v>45301</v>
      </c>
      <c r="B106" s="38" t="s">
        <v>409</v>
      </c>
      <c r="C106" s="38" t="s">
        <v>378</v>
      </c>
      <c r="D106" s="38" t="s">
        <v>448</v>
      </c>
      <c r="E106" s="38">
        <v>0.25</v>
      </c>
      <c r="F106" s="38"/>
      <c r="G106" s="39">
        <v>0.25</v>
      </c>
      <c r="H106" s="39"/>
      <c r="I106" s="38">
        <f t="shared" si="1"/>
        <v>0.25</v>
      </c>
    </row>
    <row r="107" spans="1:9">
      <c r="A107" s="37">
        <v>45301</v>
      </c>
      <c r="B107" s="38" t="s">
        <v>409</v>
      </c>
      <c r="C107" s="38" t="s">
        <v>424</v>
      </c>
      <c r="D107" s="38" t="s">
        <v>449</v>
      </c>
      <c r="E107" s="38">
        <v>0.25</v>
      </c>
      <c r="F107" s="38"/>
      <c r="G107" s="39">
        <v>0.25</v>
      </c>
      <c r="H107" s="39"/>
      <c r="I107" s="38">
        <f t="shared" si="1"/>
        <v>0.25</v>
      </c>
    </row>
    <row r="108" spans="1:9">
      <c r="A108" s="37">
        <v>45302</v>
      </c>
      <c r="B108" s="38" t="s">
        <v>409</v>
      </c>
      <c r="C108" s="38" t="s">
        <v>424</v>
      </c>
      <c r="D108" s="38" t="s">
        <v>450</v>
      </c>
      <c r="E108" s="38">
        <v>0.5</v>
      </c>
      <c r="F108" s="38"/>
      <c r="G108" s="39">
        <v>0.25</v>
      </c>
      <c r="H108" s="39"/>
      <c r="I108" s="38">
        <f t="shared" si="1"/>
        <v>0.25</v>
      </c>
    </row>
    <row r="109" spans="1:9">
      <c r="A109" s="37">
        <v>45303</v>
      </c>
      <c r="B109" s="38" t="s">
        <v>409</v>
      </c>
      <c r="C109" s="38" t="s">
        <v>424</v>
      </c>
      <c r="D109" s="38" t="s">
        <v>451</v>
      </c>
      <c r="E109" s="38">
        <v>0.25</v>
      </c>
      <c r="F109" s="38"/>
      <c r="G109" s="39">
        <v>0.25</v>
      </c>
      <c r="H109" s="39"/>
      <c r="I109" s="38">
        <f t="shared" si="1"/>
        <v>0.25</v>
      </c>
    </row>
    <row r="110" spans="1:9">
      <c r="A110" s="37">
        <v>45304</v>
      </c>
      <c r="B110" s="38" t="s">
        <v>409</v>
      </c>
      <c r="C110" s="38" t="s">
        <v>228</v>
      </c>
      <c r="D110" s="38" t="s">
        <v>452</v>
      </c>
      <c r="E110" s="38">
        <v>0.25</v>
      </c>
      <c r="F110" s="38"/>
      <c r="G110" s="39">
        <v>0.25</v>
      </c>
      <c r="H110" s="39"/>
      <c r="I110" s="38">
        <f t="shared" si="1"/>
        <v>0.25</v>
      </c>
    </row>
    <row r="111" spans="1:9">
      <c r="A111" s="37">
        <v>45305</v>
      </c>
      <c r="B111" s="38" t="s">
        <v>409</v>
      </c>
      <c r="C111" s="38" t="s">
        <v>228</v>
      </c>
      <c r="D111" s="38" t="s">
        <v>453</v>
      </c>
      <c r="E111" s="38">
        <v>0.5</v>
      </c>
      <c r="F111" s="38"/>
      <c r="G111" s="39">
        <v>0.25</v>
      </c>
      <c r="H111" s="39"/>
      <c r="I111" s="38">
        <f t="shared" si="1"/>
        <v>0.25</v>
      </c>
    </row>
    <row r="112" spans="1:9">
      <c r="A112" s="37">
        <v>45305</v>
      </c>
      <c r="B112" s="38" t="s">
        <v>409</v>
      </c>
      <c r="C112" s="38" t="s">
        <v>424</v>
      </c>
      <c r="D112" s="38" t="s">
        <v>454</v>
      </c>
      <c r="E112" s="38">
        <v>0.5</v>
      </c>
      <c r="F112" s="38"/>
      <c r="G112" s="39">
        <v>0.5</v>
      </c>
      <c r="H112" s="39"/>
      <c r="I112" s="38">
        <f t="shared" si="1"/>
        <v>0.5</v>
      </c>
    </row>
    <row r="113" spans="1:9">
      <c r="A113" s="37">
        <v>45306</v>
      </c>
      <c r="B113" s="38"/>
      <c r="C113" s="38"/>
      <c r="D113" s="38"/>
      <c r="E113" s="38"/>
      <c r="F113" s="38"/>
      <c r="G113" s="39"/>
      <c r="H113" s="39"/>
      <c r="I113" s="38">
        <f t="shared" si="1"/>
        <v>0</v>
      </c>
    </row>
    <row r="114" spans="1:9">
      <c r="A114" s="37">
        <v>45307</v>
      </c>
      <c r="B114" s="38"/>
      <c r="C114" s="38"/>
      <c r="D114" s="38"/>
      <c r="E114" s="38"/>
      <c r="F114" s="38"/>
      <c r="G114" s="39"/>
      <c r="H114" s="39"/>
      <c r="I114" s="38">
        <f t="shared" si="1"/>
        <v>0</v>
      </c>
    </row>
    <row r="115" spans="1:9">
      <c r="A115" s="37">
        <v>45307</v>
      </c>
      <c r="B115" s="38" t="s">
        <v>308</v>
      </c>
      <c r="C115" s="38" t="s">
        <v>309</v>
      </c>
      <c r="D115" s="38" t="s">
        <v>310</v>
      </c>
      <c r="E115" s="38">
        <v>0.5</v>
      </c>
      <c r="F115" s="38"/>
      <c r="G115" s="39"/>
      <c r="H115" s="39"/>
      <c r="I115" s="38"/>
    </row>
    <row r="116" spans="1:9">
      <c r="A116" s="37">
        <v>45308</v>
      </c>
      <c r="B116" s="38" t="s">
        <v>409</v>
      </c>
      <c r="C116" s="38" t="s">
        <v>228</v>
      </c>
      <c r="D116" s="38" t="s">
        <v>455</v>
      </c>
      <c r="E116" s="38">
        <v>0.25</v>
      </c>
      <c r="F116" s="38"/>
      <c r="G116" s="39">
        <v>0.25</v>
      </c>
      <c r="H116" s="39"/>
      <c r="I116" s="38">
        <f t="shared" si="1"/>
        <v>0.25</v>
      </c>
    </row>
    <row r="117" spans="1:9">
      <c r="A117" s="37">
        <v>45308</v>
      </c>
      <c r="B117" s="38" t="s">
        <v>409</v>
      </c>
      <c r="C117" s="38" t="s">
        <v>378</v>
      </c>
      <c r="D117" s="38" t="s">
        <v>456</v>
      </c>
      <c r="E117" s="38">
        <v>0.5</v>
      </c>
      <c r="F117" s="38"/>
      <c r="G117" s="39">
        <v>0.5</v>
      </c>
      <c r="H117" s="39"/>
      <c r="I117" s="38">
        <f t="shared" si="1"/>
        <v>0.5</v>
      </c>
    </row>
    <row r="118" spans="1:9">
      <c r="A118" s="37">
        <v>45308</v>
      </c>
      <c r="B118" s="38" t="s">
        <v>409</v>
      </c>
      <c r="C118" s="38" t="s">
        <v>190</v>
      </c>
      <c r="D118" s="38" t="s">
        <v>457</v>
      </c>
      <c r="E118" s="38">
        <v>1</v>
      </c>
      <c r="F118" s="38"/>
      <c r="G118" s="39">
        <v>1</v>
      </c>
      <c r="H118" s="39"/>
      <c r="I118" s="38">
        <f t="shared" si="1"/>
        <v>1</v>
      </c>
    </row>
    <row r="119" spans="1:9">
      <c r="A119" s="37">
        <v>44943</v>
      </c>
      <c r="B119" s="38" t="s">
        <v>409</v>
      </c>
      <c r="C119" s="38" t="s">
        <v>424</v>
      </c>
      <c r="D119" s="38" t="s">
        <v>458</v>
      </c>
      <c r="E119" s="38">
        <v>0.5</v>
      </c>
      <c r="F119" s="38"/>
      <c r="G119" s="39">
        <v>0.5</v>
      </c>
      <c r="H119" s="39"/>
      <c r="I119" s="38">
        <f t="shared" si="1"/>
        <v>0.5</v>
      </c>
    </row>
    <row r="120" spans="1:9">
      <c r="A120" s="37">
        <v>45308</v>
      </c>
      <c r="B120" s="38" t="s">
        <v>409</v>
      </c>
      <c r="C120" s="38" t="s">
        <v>424</v>
      </c>
      <c r="D120" s="38" t="s">
        <v>459</v>
      </c>
      <c r="E120" s="38">
        <v>0.25</v>
      </c>
      <c r="F120" s="38"/>
      <c r="G120" s="39">
        <v>0.25</v>
      </c>
      <c r="H120" s="39"/>
      <c r="I120" s="38">
        <f t="shared" si="1"/>
        <v>0.25</v>
      </c>
    </row>
    <row r="121" spans="1:9">
      <c r="A121" s="37">
        <v>45308</v>
      </c>
      <c r="B121" s="38" t="s">
        <v>409</v>
      </c>
      <c r="C121" s="38" t="s">
        <v>378</v>
      </c>
      <c r="D121" s="38" t="s">
        <v>460</v>
      </c>
      <c r="E121" s="38">
        <v>0.5</v>
      </c>
      <c r="F121" s="38"/>
      <c r="G121" s="39">
        <v>0.5</v>
      </c>
      <c r="H121" s="39"/>
      <c r="I121" s="38">
        <f t="shared" si="1"/>
        <v>0.5</v>
      </c>
    </row>
    <row r="122" spans="1:9">
      <c r="A122" s="37">
        <v>45308</v>
      </c>
      <c r="B122" s="38" t="s">
        <v>409</v>
      </c>
      <c r="C122" s="38" t="s">
        <v>378</v>
      </c>
      <c r="D122" s="38" t="s">
        <v>461</v>
      </c>
      <c r="E122" s="38">
        <v>0.5</v>
      </c>
      <c r="F122" s="38"/>
      <c r="G122" s="39">
        <v>0.5</v>
      </c>
      <c r="H122" s="39"/>
      <c r="I122" s="38">
        <f t="shared" si="1"/>
        <v>0.5</v>
      </c>
    </row>
    <row r="123" spans="1:9">
      <c r="A123" s="37">
        <v>45309</v>
      </c>
      <c r="B123" s="38" t="s">
        <v>409</v>
      </c>
      <c r="C123" s="38" t="s">
        <v>378</v>
      </c>
      <c r="D123" s="38" t="s">
        <v>462</v>
      </c>
      <c r="E123" s="38">
        <v>0.25</v>
      </c>
      <c r="F123" s="38"/>
      <c r="G123" s="39">
        <v>0.25</v>
      </c>
      <c r="H123" s="39"/>
      <c r="I123" s="38">
        <f t="shared" si="1"/>
        <v>0.25</v>
      </c>
    </row>
    <row r="124" spans="1:9">
      <c r="A124" s="37">
        <v>45309</v>
      </c>
      <c r="B124" s="38" t="s">
        <v>409</v>
      </c>
      <c r="C124" s="38" t="s">
        <v>378</v>
      </c>
      <c r="D124" s="38" t="s">
        <v>463</v>
      </c>
      <c r="E124" s="38">
        <v>0.25</v>
      </c>
      <c r="F124" s="38"/>
      <c r="G124" s="39">
        <v>0.25</v>
      </c>
      <c r="H124" s="39"/>
      <c r="I124" s="38">
        <f t="shared" si="1"/>
        <v>0.25</v>
      </c>
    </row>
    <row r="125" spans="1:9">
      <c r="A125" s="37">
        <v>45309</v>
      </c>
      <c r="B125" s="38" t="s">
        <v>409</v>
      </c>
      <c r="C125" s="38" t="s">
        <v>378</v>
      </c>
      <c r="D125" s="38" t="s">
        <v>464</v>
      </c>
      <c r="E125" s="38">
        <v>0.25</v>
      </c>
      <c r="F125" s="38"/>
      <c r="G125" s="39">
        <v>0.25</v>
      </c>
      <c r="H125" s="39"/>
      <c r="I125" s="38">
        <f t="shared" si="1"/>
        <v>0.25</v>
      </c>
    </row>
    <row r="126" spans="1:9">
      <c r="A126" s="37">
        <v>45309</v>
      </c>
      <c r="B126" s="38" t="s">
        <v>409</v>
      </c>
      <c r="C126" s="38" t="s">
        <v>378</v>
      </c>
      <c r="D126" s="38" t="s">
        <v>465</v>
      </c>
      <c r="E126" s="38">
        <v>0.25</v>
      </c>
      <c r="F126" s="38"/>
      <c r="G126" s="39">
        <v>0.25</v>
      </c>
      <c r="H126" s="39"/>
      <c r="I126" s="38">
        <f t="shared" si="1"/>
        <v>0.25</v>
      </c>
    </row>
    <row r="127" spans="1:9">
      <c r="A127" s="37">
        <v>45309</v>
      </c>
      <c r="B127" s="38" t="s">
        <v>409</v>
      </c>
      <c r="C127" s="38" t="s">
        <v>424</v>
      </c>
      <c r="D127" s="38" t="s">
        <v>466</v>
      </c>
      <c r="E127" s="38">
        <v>0.25</v>
      </c>
      <c r="F127" s="38"/>
      <c r="G127" s="39">
        <v>0.25</v>
      </c>
      <c r="H127" s="39"/>
      <c r="I127" s="38">
        <f t="shared" si="1"/>
        <v>0.25</v>
      </c>
    </row>
    <row r="128" spans="1:9">
      <c r="A128" s="37">
        <v>45309</v>
      </c>
      <c r="B128" s="38" t="s">
        <v>409</v>
      </c>
      <c r="C128" s="38" t="s">
        <v>228</v>
      </c>
      <c r="D128" s="38" t="s">
        <v>467</v>
      </c>
      <c r="E128" s="38">
        <v>0.25</v>
      </c>
      <c r="F128" s="38"/>
      <c r="G128" s="39">
        <v>0.25</v>
      </c>
      <c r="H128" s="39"/>
      <c r="I128" s="38">
        <f t="shared" si="1"/>
        <v>0.25</v>
      </c>
    </row>
    <row r="129" spans="1:9">
      <c r="A129" s="37">
        <v>45309</v>
      </c>
      <c r="B129" s="38" t="s">
        <v>409</v>
      </c>
      <c r="C129" s="38" t="s">
        <v>424</v>
      </c>
      <c r="D129" s="38" t="s">
        <v>468</v>
      </c>
      <c r="E129" s="38">
        <v>0.5</v>
      </c>
      <c r="F129" s="38"/>
      <c r="G129" s="39">
        <v>0.5</v>
      </c>
      <c r="H129" s="39"/>
      <c r="I129" s="38">
        <f t="shared" si="1"/>
        <v>0.5</v>
      </c>
    </row>
    <row r="130" spans="1:9">
      <c r="A130" s="37">
        <v>45310</v>
      </c>
      <c r="B130" s="38" t="s">
        <v>409</v>
      </c>
      <c r="C130" s="38" t="s">
        <v>228</v>
      </c>
      <c r="D130" s="38" t="s">
        <v>469</v>
      </c>
      <c r="E130" s="38">
        <v>0.25</v>
      </c>
      <c r="F130" s="38"/>
      <c r="G130" s="39">
        <v>0.25</v>
      </c>
      <c r="H130" s="39"/>
      <c r="I130" s="38">
        <f t="shared" si="1"/>
        <v>0.25</v>
      </c>
    </row>
    <row r="131" spans="1:9">
      <c r="A131" s="37">
        <v>45310</v>
      </c>
      <c r="B131" s="38" t="s">
        <v>308</v>
      </c>
      <c r="C131" s="38" t="s">
        <v>314</v>
      </c>
      <c r="D131" s="38" t="s">
        <v>315</v>
      </c>
      <c r="E131" s="38">
        <v>0.5</v>
      </c>
      <c r="F131" s="38"/>
      <c r="G131" s="39"/>
      <c r="H131" s="39"/>
      <c r="I131" s="38"/>
    </row>
    <row r="132" spans="1:9">
      <c r="A132" s="37">
        <v>45310</v>
      </c>
      <c r="B132" s="38" t="s">
        <v>409</v>
      </c>
      <c r="C132" s="38" t="s">
        <v>424</v>
      </c>
      <c r="D132" s="38" t="s">
        <v>470</v>
      </c>
      <c r="E132" s="38">
        <v>0.25</v>
      </c>
      <c r="F132" s="38"/>
      <c r="G132" s="39">
        <v>0.25</v>
      </c>
      <c r="H132" s="39"/>
      <c r="I132" s="38">
        <f t="shared" si="1"/>
        <v>0.25</v>
      </c>
    </row>
    <row r="133" spans="1:9">
      <c r="A133" s="37">
        <v>45310</v>
      </c>
      <c r="B133" s="38" t="s">
        <v>409</v>
      </c>
      <c r="C133" s="38" t="s">
        <v>378</v>
      </c>
      <c r="D133" s="38" t="s">
        <v>471</v>
      </c>
      <c r="E133" s="38">
        <v>0.5</v>
      </c>
      <c r="F133" s="38"/>
      <c r="G133" s="39">
        <v>0.5</v>
      </c>
      <c r="H133" s="39"/>
      <c r="I133" s="38">
        <f t="shared" si="1"/>
        <v>0.5</v>
      </c>
    </row>
    <row r="134" spans="1:9">
      <c r="A134" s="37">
        <v>45311</v>
      </c>
      <c r="B134" s="38" t="s">
        <v>409</v>
      </c>
      <c r="C134" s="38" t="s">
        <v>228</v>
      </c>
      <c r="D134" s="38" t="s">
        <v>469</v>
      </c>
      <c r="E134" s="38">
        <v>0.25</v>
      </c>
      <c r="F134" s="38"/>
      <c r="G134" s="39">
        <v>0.25</v>
      </c>
      <c r="H134" s="39"/>
      <c r="I134" s="38">
        <f t="shared" si="1"/>
        <v>0.25</v>
      </c>
    </row>
    <row r="135" spans="1:9">
      <c r="A135" s="37">
        <v>45312</v>
      </c>
      <c r="B135" s="38" t="s">
        <v>190</v>
      </c>
      <c r="C135" s="38" t="s">
        <v>190</v>
      </c>
      <c r="D135" s="38" t="s">
        <v>472</v>
      </c>
      <c r="E135" s="38">
        <v>1</v>
      </c>
      <c r="F135" s="38"/>
      <c r="G135" s="39"/>
      <c r="H135" s="39"/>
      <c r="I135" s="38">
        <f t="shared" ref="I135:I149" si="2">G135-H135</f>
        <v>0</v>
      </c>
    </row>
    <row r="136" spans="1:9">
      <c r="A136" s="37">
        <v>45311</v>
      </c>
      <c r="B136" s="38" t="s">
        <v>115</v>
      </c>
      <c r="C136" s="38" t="s">
        <v>353</v>
      </c>
      <c r="D136" s="38" t="s">
        <v>192</v>
      </c>
      <c r="E136" s="38">
        <v>3</v>
      </c>
      <c r="F136" s="38"/>
      <c r="G136" s="39">
        <v>3</v>
      </c>
      <c r="H136" s="39"/>
      <c r="I136" s="40">
        <f>G136-H136</f>
        <v>3</v>
      </c>
    </row>
    <row r="137" spans="1:9">
      <c r="A137" s="37">
        <v>45311</v>
      </c>
      <c r="B137" s="38" t="s">
        <v>115</v>
      </c>
      <c r="C137" s="38" t="s">
        <v>190</v>
      </c>
      <c r="D137" s="38" t="s">
        <v>193</v>
      </c>
      <c r="E137" s="38">
        <v>1</v>
      </c>
      <c r="F137" s="38"/>
      <c r="G137" s="39">
        <v>1</v>
      </c>
      <c r="H137" s="39"/>
      <c r="I137" s="38">
        <f>G137-H137</f>
        <v>1</v>
      </c>
    </row>
    <row r="138" spans="1:9">
      <c r="A138" s="37">
        <v>45311</v>
      </c>
      <c r="B138" s="38" t="s">
        <v>115</v>
      </c>
      <c r="C138" s="38" t="s">
        <v>190</v>
      </c>
      <c r="D138" s="38" t="s">
        <v>194</v>
      </c>
      <c r="E138" s="38">
        <v>1</v>
      </c>
      <c r="F138" s="38"/>
      <c r="G138" s="39">
        <v>1</v>
      </c>
      <c r="H138" s="39"/>
      <c r="I138" s="38">
        <f>G138-H138</f>
        <v>1</v>
      </c>
    </row>
    <row r="139" spans="1:9">
      <c r="A139" s="37">
        <v>45311</v>
      </c>
      <c r="B139" s="38" t="s">
        <v>115</v>
      </c>
      <c r="C139" s="38" t="s">
        <v>190</v>
      </c>
      <c r="D139" s="38" t="s">
        <v>195</v>
      </c>
      <c r="E139" s="38">
        <v>0.5</v>
      </c>
      <c r="F139" s="38"/>
      <c r="G139" s="39">
        <v>0.5</v>
      </c>
      <c r="H139" s="39"/>
      <c r="I139" s="38">
        <f>G139-H139</f>
        <v>0.5</v>
      </c>
    </row>
    <row r="140" spans="1:9">
      <c r="A140" s="37"/>
      <c r="B140" s="38"/>
      <c r="C140" s="38"/>
      <c r="D140" s="38"/>
      <c r="E140" s="38"/>
      <c r="F140" s="38"/>
      <c r="G140" s="39"/>
      <c r="H140" s="39"/>
      <c r="I140" s="38">
        <f t="shared" si="2"/>
        <v>0</v>
      </c>
    </row>
    <row r="141" spans="1:9">
      <c r="A141" s="37"/>
      <c r="B141" s="38"/>
      <c r="C141" s="38"/>
      <c r="D141" s="38"/>
      <c r="E141" s="38"/>
      <c r="F141" s="38"/>
      <c r="G141" s="39"/>
      <c r="H141" s="39"/>
      <c r="I141" s="38">
        <f t="shared" si="2"/>
        <v>0</v>
      </c>
    </row>
    <row r="142" spans="1:9">
      <c r="A142" s="37"/>
      <c r="B142" s="38"/>
      <c r="C142" s="38"/>
      <c r="D142" s="38"/>
      <c r="E142" s="38"/>
      <c r="F142" s="38"/>
      <c r="G142" s="39"/>
      <c r="H142" s="39"/>
      <c r="I142" s="38">
        <f t="shared" si="2"/>
        <v>0</v>
      </c>
    </row>
    <row r="143" spans="1:9">
      <c r="A143" s="37"/>
      <c r="B143" s="38"/>
      <c r="C143" s="38"/>
      <c r="D143" s="38"/>
      <c r="E143" s="38"/>
      <c r="F143" s="38"/>
      <c r="G143" s="39"/>
      <c r="H143" s="39"/>
      <c r="I143" s="38">
        <f t="shared" si="2"/>
        <v>0</v>
      </c>
    </row>
    <row r="144" spans="1:9">
      <c r="A144" s="37"/>
      <c r="B144" s="38"/>
      <c r="C144" s="38"/>
      <c r="D144" s="38"/>
      <c r="E144" s="38"/>
      <c r="F144" s="38"/>
      <c r="G144" s="39"/>
      <c r="H144" s="39"/>
      <c r="I144" s="38">
        <f t="shared" si="2"/>
        <v>0</v>
      </c>
    </row>
    <row r="145" spans="1:9">
      <c r="A145" s="37"/>
      <c r="B145" s="38"/>
      <c r="C145" s="38"/>
      <c r="D145" s="38"/>
      <c r="E145" s="38"/>
      <c r="F145" s="38"/>
      <c r="G145" s="39"/>
      <c r="H145" s="39"/>
      <c r="I145" s="38">
        <f t="shared" si="2"/>
        <v>0</v>
      </c>
    </row>
    <row r="146" spans="1:9">
      <c r="A146" s="37"/>
      <c r="B146" s="38"/>
      <c r="C146" s="38"/>
      <c r="D146" s="38"/>
      <c r="E146" s="38"/>
      <c r="F146" s="38"/>
      <c r="G146" s="39"/>
      <c r="H146" s="39"/>
      <c r="I146" s="38">
        <f t="shared" si="2"/>
        <v>0</v>
      </c>
    </row>
    <row r="147" spans="1:9">
      <c r="A147" s="37"/>
      <c r="B147" s="38"/>
      <c r="C147" s="38"/>
      <c r="D147" s="38"/>
      <c r="E147" s="38"/>
      <c r="F147" s="38"/>
      <c r="G147" s="39"/>
      <c r="H147" s="39"/>
      <c r="I147" s="38">
        <f t="shared" si="2"/>
        <v>0</v>
      </c>
    </row>
    <row r="148" spans="1:9">
      <c r="A148" s="37"/>
      <c r="B148" s="38"/>
      <c r="C148" s="38"/>
      <c r="D148" s="38"/>
      <c r="E148" s="38"/>
      <c r="F148" s="38"/>
      <c r="G148" s="39"/>
      <c r="H148" s="39"/>
      <c r="I148" s="38">
        <f t="shared" si="2"/>
        <v>0</v>
      </c>
    </row>
    <row r="149" spans="1:9">
      <c r="A149" s="37"/>
      <c r="B149" s="38"/>
      <c r="C149" s="38"/>
      <c r="D149" s="38"/>
      <c r="E149" s="38"/>
      <c r="F149" s="38"/>
      <c r="G149" s="39"/>
      <c r="H149" s="39"/>
      <c r="I149" s="38">
        <f t="shared" si="2"/>
        <v>0</v>
      </c>
    </row>
    <row r="150" spans="1:9">
      <c r="A150" s="37"/>
      <c r="B150" s="38"/>
      <c r="C150" s="38"/>
      <c r="D150" s="38"/>
      <c r="I150" s="56"/>
    </row>
    <row r="151" spans="1:9">
      <c r="A151" s="37"/>
      <c r="B151" s="38"/>
      <c r="C151" s="38"/>
      <c r="D151" s="38"/>
      <c r="I151" s="56"/>
    </row>
    <row r="152" spans="1:9">
      <c r="A152" s="37"/>
      <c r="B152" s="38"/>
      <c r="C152" s="38"/>
      <c r="D152" s="38"/>
      <c r="I152" s="56"/>
    </row>
    <row r="153" spans="1:9">
      <c r="A153" s="37"/>
      <c r="B153" s="38"/>
      <c r="C153" s="38"/>
      <c r="D153" s="38"/>
      <c r="I153" s="56"/>
    </row>
    <row r="154" spans="1:9">
      <c r="A154" s="37"/>
      <c r="B154" s="38"/>
      <c r="C154" s="38"/>
      <c r="D154" s="38"/>
      <c r="I154" s="56"/>
    </row>
    <row r="155" spans="1:9">
      <c r="A155" s="37"/>
      <c r="B155" s="38"/>
      <c r="C155" s="38"/>
      <c r="D155" s="38"/>
      <c r="I155" s="56"/>
    </row>
    <row r="156" spans="1:9">
      <c r="A156" s="37"/>
      <c r="B156" s="38"/>
      <c r="C156" s="38"/>
      <c r="D156" s="38"/>
    </row>
    <row r="157" spans="1:9">
      <c r="A157" s="37"/>
      <c r="B157" s="38"/>
      <c r="C157" s="38"/>
      <c r="D157" s="38"/>
    </row>
    <row r="158" spans="1:9">
      <c r="A158" s="37"/>
      <c r="B158" s="38"/>
      <c r="C158" s="38"/>
      <c r="D158" s="38"/>
    </row>
    <row r="159" spans="1:9">
      <c r="A159" s="37"/>
    </row>
  </sheetData>
  <sheetProtection formatCells="0" formatColumns="0" formatRows="0"/>
  <protectedRanges>
    <protectedRange password="C95D" sqref="E8:E9 E6 B8:D8 B20:D20 B21:E23 B24:D24 B28:D30 E29:E30 B19:E19 B5:E5 B12:D13 E13:E16 B17:E17 B33:E38 E26 B40:E46" name="Intervallo1"/>
    <protectedRange password="E169" sqref="G19:H24 G5:H10 G12:H17 G33:H38 G26:H30 G40:H46" name="Intervallo3_1"/>
    <protectedRange password="F15D" sqref="F19:F24 F5:F10 F12:F17 F33:F38 F26:F30 F40:F46" name="Intervallo1_1"/>
    <protectedRange password="E169" sqref="G4:H4" name="Intervallo3_1_1"/>
    <protectedRange password="E169" sqref="G11:H11" name="Intervallo3_1_2"/>
    <protectedRange password="E169" sqref="G18:H18" name="Intervallo3_1_3"/>
    <protectedRange password="E169" sqref="G25:H25" name="Intervallo3_1_4"/>
    <protectedRange password="E169" sqref="G32:H32" name="Intervallo3_1_5"/>
    <protectedRange password="E169" sqref="G39:H39" name="Intervallo3_1_6"/>
    <protectedRange password="E169" sqref="G31:H31" name="Intervallo3_1_7"/>
    <protectedRange password="F15D" sqref="F31" name="Intervallo1_1_1"/>
    <protectedRange password="E15D" sqref="B31:E31" name="Intervallo1_18"/>
    <protectedRange password="E169" sqref="A12:A17 A26 A19:A24 A4:A10" name="Intervallo1_2_8"/>
    <protectedRange password="E169" sqref="A27:A31 A33:A38 A40:A47 A49" name="Intervallo1_2_1_2"/>
    <protectedRange password="E169" sqref="A11" name="Intervallo1_2_2_1"/>
    <protectedRange password="E169" sqref="A18" name="Intervallo1_2_3_1"/>
    <protectedRange password="E169" sqref="A25" name="Intervallo1_2_4_1"/>
    <protectedRange password="E169" sqref="A32" name="Intervallo1_2_5_1"/>
    <protectedRange password="E169" sqref="A39" name="Intervallo1_2_6_1"/>
    <protectedRange password="E169" sqref="P55:Q55 G49:H135 G140:H148" name="Intervallo3"/>
    <protectedRange password="F15D" sqref="K55:O55 B50:F55 C56:C57 C59:C63 D56:D63 B56:B63 B64:D135 E56:F135 B140:D157 E140:F148" name="Intervallo1_3"/>
    <protectedRange password="E169" sqref="A151:A159" name="Intervallo1_2_9"/>
    <protectedRange password="E169" sqref="J55 A50:A135 A140:A150" name="Intervallo1_2_1_3"/>
    <protectedRange password="E169" sqref="G48:H48" name="Intervallo3_2"/>
    <protectedRange password="C15D" sqref="B48:D48" name="Intervallo1_2"/>
    <protectedRange password="E169" sqref="A48" name="Intervallo1_2_1"/>
    <protectedRange password="E169" sqref="G136:H136" name="Intervallo3_3"/>
    <protectedRange password="E169" sqref="A136" name="Intervallo1_2_1_1"/>
    <protectedRange password="E169" sqref="A137:A139" name="Intervallo1_2_7_1_1"/>
    <protectedRange password="E169" sqref="G137:H139" name="Intervallo3_1_7_1_1"/>
    <protectedRange password="F15D" sqref="F137:F139" name="Intervallo1_1_1_1_1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9"/>
  <sheetViews>
    <sheetView topLeftCell="C81" zoomScale="94" workbookViewId="0">
      <selection activeCell="G95" sqref="G95"/>
    </sheetView>
  </sheetViews>
  <sheetFormatPr defaultColWidth="8.85546875" defaultRowHeight="18"/>
  <cols>
    <col min="1" max="1" width="13.85546875" style="33" customWidth="1"/>
    <col min="2" max="2" width="32.42578125" style="33" customWidth="1"/>
    <col min="3" max="3" width="68.85546875" style="33" customWidth="1"/>
    <col min="4" max="4" width="90.85546875" style="33" customWidth="1"/>
    <col min="5" max="5" width="25" style="33" customWidth="1"/>
    <col min="6" max="6" width="24.28515625" style="35" customWidth="1"/>
    <col min="7" max="7" width="40.28515625" style="33" customWidth="1"/>
    <col min="8" max="8" width="38.28515625" style="33" customWidth="1"/>
    <col min="9" max="9" width="63.85546875" style="33" customWidth="1"/>
    <col min="10" max="16384" width="8.85546875" style="33"/>
  </cols>
  <sheetData>
    <row r="1" spans="1:9">
      <c r="B1" s="34" t="s">
        <v>35</v>
      </c>
      <c r="C1" s="34" t="str">
        <f>info!B9</f>
        <v>.0512105920</v>
      </c>
      <c r="D1" s="34" t="str">
        <f>info!D9</f>
        <v>Dragone</v>
      </c>
    </row>
    <row r="3" spans="1:9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6" t="s">
        <v>42</v>
      </c>
      <c r="H3" s="34" t="s">
        <v>43</v>
      </c>
      <c r="I3" s="34" t="s">
        <v>44</v>
      </c>
    </row>
    <row r="4" spans="1:9">
      <c r="A4" s="37">
        <v>45229</v>
      </c>
      <c r="B4" s="38" t="s">
        <v>45</v>
      </c>
      <c r="C4" s="38" t="s">
        <v>46</v>
      </c>
      <c r="D4" s="38" t="s">
        <v>46</v>
      </c>
      <c r="E4" s="38">
        <v>1.5</v>
      </c>
      <c r="F4" s="38">
        <v>1.5</v>
      </c>
      <c r="G4" s="39">
        <v>1.5</v>
      </c>
      <c r="H4" s="39">
        <v>1.5</v>
      </c>
      <c r="I4" s="38">
        <f>G4-H4</f>
        <v>0</v>
      </c>
    </row>
    <row r="5" spans="1:9">
      <c r="A5" s="37">
        <v>45230</v>
      </c>
      <c r="B5" s="38" t="s">
        <v>50</v>
      </c>
      <c r="C5" s="38" t="s">
        <v>381</v>
      </c>
      <c r="D5" s="38" t="s">
        <v>382</v>
      </c>
      <c r="E5" s="40">
        <v>0.5</v>
      </c>
      <c r="F5" s="40"/>
      <c r="G5" s="39">
        <v>0.5</v>
      </c>
      <c r="H5" s="39"/>
      <c r="I5" s="38">
        <f t="shared" ref="I5" si="0">G5-H5</f>
        <v>0.5</v>
      </c>
    </row>
    <row r="6" spans="1:9">
      <c r="A6" s="37">
        <v>45231</v>
      </c>
      <c r="B6" s="38"/>
      <c r="C6" s="38"/>
      <c r="D6" s="38"/>
      <c r="E6" s="40"/>
      <c r="F6" s="40"/>
      <c r="G6" s="39"/>
      <c r="H6" s="39"/>
      <c r="I6" s="38">
        <f t="shared" ref="I6:I70" si="1">G6-H6</f>
        <v>0</v>
      </c>
    </row>
    <row r="7" spans="1:9">
      <c r="A7" s="37">
        <v>45232</v>
      </c>
      <c r="B7" s="38"/>
      <c r="C7" s="38"/>
      <c r="D7" s="38"/>
      <c r="E7" s="40"/>
      <c r="F7" s="40"/>
      <c r="G7" s="39"/>
      <c r="H7" s="39"/>
      <c r="I7" s="38">
        <f t="shared" si="1"/>
        <v>0</v>
      </c>
    </row>
    <row r="8" spans="1:9">
      <c r="A8" s="37">
        <v>45233</v>
      </c>
      <c r="B8" s="38" t="s">
        <v>357</v>
      </c>
      <c r="C8" s="38" t="s">
        <v>51</v>
      </c>
      <c r="D8" s="38" t="s">
        <v>383</v>
      </c>
      <c r="E8" s="40">
        <v>1</v>
      </c>
      <c r="F8" s="40"/>
      <c r="G8" s="39">
        <v>1</v>
      </c>
      <c r="H8" s="39"/>
      <c r="I8" s="38">
        <f t="shared" si="1"/>
        <v>1</v>
      </c>
    </row>
    <row r="9" spans="1:9">
      <c r="A9" s="37">
        <v>45234</v>
      </c>
      <c r="B9" s="38"/>
      <c r="C9" s="38"/>
      <c r="D9" s="38"/>
      <c r="E9" s="40"/>
      <c r="F9" s="40"/>
      <c r="G9" s="39"/>
      <c r="H9" s="39"/>
      <c r="I9" s="38">
        <f t="shared" si="1"/>
        <v>0</v>
      </c>
    </row>
    <row r="10" spans="1:9">
      <c r="A10" s="37">
        <v>45235</v>
      </c>
      <c r="B10" s="38"/>
      <c r="C10" s="38"/>
      <c r="D10" s="38"/>
      <c r="E10" s="40"/>
      <c r="F10" s="40"/>
      <c r="G10" s="39"/>
      <c r="H10" s="39"/>
      <c r="I10" s="38">
        <f t="shared" si="1"/>
        <v>0</v>
      </c>
    </row>
    <row r="11" spans="1:9">
      <c r="A11" s="37">
        <v>45236</v>
      </c>
      <c r="B11" s="38" t="s">
        <v>45</v>
      </c>
      <c r="C11" s="38" t="s">
        <v>45</v>
      </c>
      <c r="D11" s="38" t="s">
        <v>45</v>
      </c>
      <c r="E11" s="38">
        <v>1.5</v>
      </c>
      <c r="F11" s="38">
        <v>1.5</v>
      </c>
      <c r="G11" s="39">
        <v>1.5</v>
      </c>
      <c r="H11" s="39">
        <v>1.5</v>
      </c>
      <c r="I11" s="38">
        <f t="shared" si="1"/>
        <v>0</v>
      </c>
    </row>
    <row r="12" spans="1:9">
      <c r="A12" s="37">
        <v>45237</v>
      </c>
      <c r="B12" s="38" t="s">
        <v>256</v>
      </c>
      <c r="C12" s="38" t="s">
        <v>54</v>
      </c>
      <c r="D12" s="38" t="s">
        <v>384</v>
      </c>
      <c r="E12" s="38">
        <v>0.5</v>
      </c>
      <c r="F12" s="40"/>
      <c r="G12" s="39">
        <v>0.5</v>
      </c>
      <c r="H12" s="39"/>
      <c r="I12" s="38">
        <f t="shared" ref="I12:I13" si="2">G12-H12</f>
        <v>0.5</v>
      </c>
    </row>
    <row r="13" spans="1:9">
      <c r="A13" s="37">
        <v>45238</v>
      </c>
      <c r="B13" s="38" t="s">
        <v>261</v>
      </c>
      <c r="C13" s="38" t="s">
        <v>56</v>
      </c>
      <c r="D13" s="38" t="s">
        <v>57</v>
      </c>
      <c r="E13" s="40">
        <v>0.5</v>
      </c>
      <c r="F13" s="40"/>
      <c r="G13" s="39">
        <v>0.5</v>
      </c>
      <c r="H13" s="39"/>
      <c r="I13" s="38">
        <f t="shared" si="2"/>
        <v>0.5</v>
      </c>
    </row>
    <row r="14" spans="1:9">
      <c r="A14" s="37">
        <v>45239</v>
      </c>
      <c r="B14" s="38" t="s">
        <v>263</v>
      </c>
      <c r="C14" s="38" t="s">
        <v>58</v>
      </c>
      <c r="D14" s="38" t="s">
        <v>359</v>
      </c>
      <c r="E14" s="40">
        <v>0.5</v>
      </c>
      <c r="F14" s="40"/>
      <c r="G14" s="39">
        <v>0.5</v>
      </c>
      <c r="H14" s="39"/>
      <c r="I14" s="38">
        <f t="shared" si="1"/>
        <v>0.5</v>
      </c>
    </row>
    <row r="15" spans="1:9">
      <c r="A15" s="37">
        <v>45240</v>
      </c>
      <c r="B15" s="38" t="s">
        <v>360</v>
      </c>
      <c r="C15" s="38" t="s">
        <v>60</v>
      </c>
      <c r="D15" s="38" t="s">
        <v>361</v>
      </c>
      <c r="E15" s="38">
        <v>1</v>
      </c>
      <c r="F15" s="40"/>
      <c r="G15" s="39">
        <v>1</v>
      </c>
      <c r="H15" s="39"/>
      <c r="I15" s="38">
        <f t="shared" si="1"/>
        <v>1</v>
      </c>
    </row>
    <row r="16" spans="1:9">
      <c r="A16" s="37">
        <v>45241</v>
      </c>
      <c r="B16" s="38"/>
      <c r="C16" s="38"/>
      <c r="D16" s="38"/>
      <c r="E16" s="38"/>
      <c r="F16" s="40"/>
      <c r="G16" s="39"/>
      <c r="H16" s="39"/>
      <c r="I16" s="38">
        <f t="shared" si="1"/>
        <v>0</v>
      </c>
    </row>
    <row r="17" spans="1:9">
      <c r="A17" s="37">
        <v>45242</v>
      </c>
      <c r="B17" s="38" t="s">
        <v>385</v>
      </c>
      <c r="C17" s="38" t="s">
        <v>62</v>
      </c>
      <c r="D17" s="38" t="s">
        <v>386</v>
      </c>
      <c r="E17" s="38">
        <v>1</v>
      </c>
      <c r="F17" s="38"/>
      <c r="G17" s="39">
        <v>1</v>
      </c>
      <c r="H17" s="39"/>
      <c r="I17" s="38">
        <f t="shared" si="1"/>
        <v>1</v>
      </c>
    </row>
    <row r="18" spans="1:9">
      <c r="A18" s="37">
        <v>41591</v>
      </c>
      <c r="B18" s="38" t="s">
        <v>45</v>
      </c>
      <c r="C18" s="38" t="s">
        <v>45</v>
      </c>
      <c r="D18" s="38" t="s">
        <v>45</v>
      </c>
      <c r="E18" s="38">
        <v>1.5</v>
      </c>
      <c r="F18" s="38">
        <v>1.5</v>
      </c>
      <c r="G18" s="39">
        <v>1.5</v>
      </c>
      <c r="H18" s="39">
        <v>1.5</v>
      </c>
      <c r="I18" s="38">
        <f t="shared" si="1"/>
        <v>0</v>
      </c>
    </row>
    <row r="19" spans="1:9">
      <c r="A19" s="37">
        <v>45244</v>
      </c>
      <c r="B19" s="38" t="s">
        <v>64</v>
      </c>
      <c r="C19" s="38" t="s">
        <v>65</v>
      </c>
      <c r="D19" s="38" t="s">
        <v>66</v>
      </c>
      <c r="E19" s="38">
        <v>0.5</v>
      </c>
      <c r="F19" s="38"/>
      <c r="G19" s="39">
        <v>0.5</v>
      </c>
      <c r="H19" s="39"/>
      <c r="I19" s="38">
        <f t="shared" ref="I19" si="3">G19-H19</f>
        <v>0.5</v>
      </c>
    </row>
    <row r="20" spans="1:9">
      <c r="A20" s="37">
        <v>45245</v>
      </c>
      <c r="B20" s="38" t="s">
        <v>64</v>
      </c>
      <c r="C20" s="38" t="s">
        <v>269</v>
      </c>
      <c r="D20" s="38" t="s">
        <v>68</v>
      </c>
      <c r="E20" s="38">
        <v>1</v>
      </c>
      <c r="F20" s="38"/>
      <c r="G20" s="39">
        <v>1</v>
      </c>
      <c r="H20" s="39"/>
      <c r="I20" s="38">
        <f t="shared" si="1"/>
        <v>1</v>
      </c>
    </row>
    <row r="21" spans="1:9">
      <c r="A21" s="37">
        <v>45246</v>
      </c>
      <c r="B21" s="38" t="s">
        <v>69</v>
      </c>
      <c r="C21" s="38" t="s">
        <v>72</v>
      </c>
      <c r="D21" s="38" t="s">
        <v>363</v>
      </c>
      <c r="E21" s="38">
        <v>1</v>
      </c>
      <c r="F21" s="38"/>
      <c r="G21" s="39">
        <v>1</v>
      </c>
      <c r="H21" s="39"/>
      <c r="I21" s="38">
        <f t="shared" si="1"/>
        <v>1</v>
      </c>
    </row>
    <row r="22" spans="1:9">
      <c r="A22" s="37">
        <v>45247</v>
      </c>
      <c r="B22" s="38" t="s">
        <v>69</v>
      </c>
      <c r="C22" s="38" t="s">
        <v>387</v>
      </c>
      <c r="D22" s="38" t="s">
        <v>388</v>
      </c>
      <c r="E22" s="38">
        <v>1</v>
      </c>
      <c r="F22" s="38"/>
      <c r="G22" s="39">
        <v>1</v>
      </c>
      <c r="H22" s="39"/>
      <c r="I22" s="38">
        <f t="shared" si="1"/>
        <v>1</v>
      </c>
    </row>
    <row r="23" spans="1:9">
      <c r="A23" s="37">
        <v>45248</v>
      </c>
      <c r="B23" s="38" t="s">
        <v>69</v>
      </c>
      <c r="C23" s="38" t="s">
        <v>389</v>
      </c>
      <c r="D23" s="38" t="s">
        <v>390</v>
      </c>
      <c r="E23" s="38">
        <v>0.5</v>
      </c>
      <c r="F23" s="38"/>
      <c r="G23" s="39">
        <v>0.5</v>
      </c>
      <c r="H23" s="39"/>
      <c r="I23" s="38">
        <f t="shared" si="1"/>
        <v>0.5</v>
      </c>
    </row>
    <row r="24" spans="1:9">
      <c r="A24" s="37">
        <v>45249</v>
      </c>
      <c r="B24" s="38" t="s">
        <v>76</v>
      </c>
      <c r="C24" s="38" t="s">
        <v>77</v>
      </c>
      <c r="D24" s="38" t="s">
        <v>78</v>
      </c>
      <c r="E24" s="38">
        <v>1</v>
      </c>
      <c r="F24" s="38"/>
      <c r="G24" s="39">
        <v>1</v>
      </c>
      <c r="H24" s="39"/>
      <c r="I24" s="38">
        <f t="shared" si="1"/>
        <v>1</v>
      </c>
    </row>
    <row r="25" spans="1:9">
      <c r="A25" s="37">
        <v>45250</v>
      </c>
      <c r="B25" s="38" t="s">
        <v>45</v>
      </c>
      <c r="C25" s="38" t="s">
        <v>45</v>
      </c>
      <c r="D25" s="38" t="s">
        <v>45</v>
      </c>
      <c r="E25" s="38">
        <v>1.5</v>
      </c>
      <c r="F25" s="38">
        <v>1.5</v>
      </c>
      <c r="G25" s="39">
        <v>1.5</v>
      </c>
      <c r="H25" s="39">
        <v>1.5</v>
      </c>
      <c r="I25" s="38">
        <f t="shared" si="1"/>
        <v>0</v>
      </c>
    </row>
    <row r="26" spans="1:9">
      <c r="A26" s="37">
        <v>45251</v>
      </c>
      <c r="B26" s="38" t="s">
        <v>200</v>
      </c>
      <c r="C26" s="38" t="s">
        <v>201</v>
      </c>
      <c r="D26" s="38" t="s">
        <v>270</v>
      </c>
      <c r="E26" s="38">
        <v>0.5</v>
      </c>
      <c r="F26" s="38"/>
      <c r="G26" s="39">
        <v>0.5</v>
      </c>
      <c r="H26" s="39"/>
      <c r="I26" s="38">
        <f t="shared" si="1"/>
        <v>0.5</v>
      </c>
    </row>
    <row r="27" spans="1:9">
      <c r="A27" s="37">
        <v>45252</v>
      </c>
      <c r="B27" s="38" t="s">
        <v>82</v>
      </c>
      <c r="C27" s="38" t="s">
        <v>365</v>
      </c>
      <c r="D27" s="38" t="s">
        <v>366</v>
      </c>
      <c r="E27" s="38">
        <v>1</v>
      </c>
      <c r="F27" s="38"/>
      <c r="G27" s="39">
        <v>1</v>
      </c>
      <c r="H27" s="39"/>
      <c r="I27" s="38">
        <f t="shared" si="1"/>
        <v>1</v>
      </c>
    </row>
    <row r="28" spans="1:9">
      <c r="A28" s="37">
        <v>45253</v>
      </c>
      <c r="B28" s="38"/>
      <c r="C28" s="38"/>
      <c r="D28" s="38"/>
      <c r="E28" s="38"/>
      <c r="F28" s="38"/>
      <c r="G28" s="39"/>
      <c r="H28" s="39"/>
      <c r="I28" s="38">
        <f t="shared" si="1"/>
        <v>0</v>
      </c>
    </row>
    <row r="29" spans="1:9">
      <c r="A29" s="37">
        <v>45254</v>
      </c>
      <c r="B29" s="38" t="s">
        <v>322</v>
      </c>
      <c r="C29" s="38" t="s">
        <v>394</v>
      </c>
      <c r="D29" s="38" t="s">
        <v>395</v>
      </c>
      <c r="E29" s="38">
        <v>1</v>
      </c>
      <c r="F29" s="38"/>
      <c r="G29" s="39">
        <v>1</v>
      </c>
      <c r="H29" s="39"/>
      <c r="I29" s="38">
        <f t="shared" si="1"/>
        <v>1</v>
      </c>
    </row>
    <row r="30" spans="1:9">
      <c r="A30" s="37">
        <v>45255</v>
      </c>
      <c r="B30" s="38" t="s">
        <v>322</v>
      </c>
      <c r="C30" s="38" t="s">
        <v>88</v>
      </c>
      <c r="D30" s="38" t="s">
        <v>398</v>
      </c>
      <c r="E30" s="38">
        <v>1</v>
      </c>
      <c r="F30" s="38"/>
      <c r="G30" s="39">
        <v>1</v>
      </c>
      <c r="H30" s="39"/>
      <c r="I30" s="38">
        <f t="shared" si="1"/>
        <v>1</v>
      </c>
    </row>
    <row r="31" spans="1:9">
      <c r="A31" s="37">
        <v>45256</v>
      </c>
      <c r="B31" s="38" t="s">
        <v>473</v>
      </c>
      <c r="C31" s="38" t="s">
        <v>276</v>
      </c>
      <c r="D31" s="38" t="s">
        <v>277</v>
      </c>
      <c r="E31" s="38">
        <v>1</v>
      </c>
      <c r="F31" s="38"/>
      <c r="G31" s="39">
        <v>1</v>
      </c>
      <c r="H31" s="39"/>
      <c r="I31" s="38">
        <f t="shared" ref="I31" si="4">G31-H31</f>
        <v>1</v>
      </c>
    </row>
    <row r="32" spans="1:9">
      <c r="A32" s="37">
        <v>45257</v>
      </c>
      <c r="B32" s="38" t="s">
        <v>45</v>
      </c>
      <c r="C32" s="38" t="s">
        <v>45</v>
      </c>
      <c r="D32" s="38" t="s">
        <v>45</v>
      </c>
      <c r="E32" s="38">
        <v>1.5</v>
      </c>
      <c r="F32" s="38">
        <v>1.5</v>
      </c>
      <c r="G32" s="39">
        <v>1.5</v>
      </c>
      <c r="H32" s="39">
        <v>1.5</v>
      </c>
      <c r="I32" s="38">
        <f t="shared" si="1"/>
        <v>0</v>
      </c>
    </row>
    <row r="33" spans="1:9">
      <c r="A33" s="37">
        <v>45258</v>
      </c>
      <c r="B33" s="38"/>
      <c r="C33" s="38"/>
      <c r="D33" s="38"/>
      <c r="E33" s="38"/>
      <c r="F33" s="38"/>
      <c r="G33" s="39"/>
      <c r="H33" s="39"/>
      <c r="I33" s="38">
        <f t="shared" si="1"/>
        <v>0</v>
      </c>
    </row>
    <row r="34" spans="1:9">
      <c r="A34" s="37">
        <v>45259</v>
      </c>
      <c r="B34" s="38" t="s">
        <v>92</v>
      </c>
      <c r="C34" s="38" t="s">
        <v>93</v>
      </c>
      <c r="D34" s="38" t="s">
        <v>94</v>
      </c>
      <c r="E34" s="38">
        <v>0.5</v>
      </c>
      <c r="F34" s="38"/>
      <c r="G34" s="39">
        <v>0.5</v>
      </c>
      <c r="H34" s="39"/>
      <c r="I34" s="38">
        <f t="shared" si="1"/>
        <v>0.5</v>
      </c>
    </row>
    <row r="35" spans="1:9">
      <c r="A35" s="37">
        <v>45260</v>
      </c>
      <c r="B35" s="38"/>
      <c r="C35" s="38"/>
      <c r="D35" s="38"/>
      <c r="E35" s="38"/>
      <c r="F35" s="38"/>
      <c r="G35" s="39"/>
      <c r="H35" s="39"/>
      <c r="I35" s="38">
        <f t="shared" si="1"/>
        <v>0</v>
      </c>
    </row>
    <row r="36" spans="1:9">
      <c r="A36" s="37">
        <v>45261</v>
      </c>
      <c r="B36" s="38" t="s">
        <v>284</v>
      </c>
      <c r="C36" s="38" t="s">
        <v>285</v>
      </c>
      <c r="D36" s="38" t="s">
        <v>286</v>
      </c>
      <c r="E36" s="38">
        <v>1</v>
      </c>
      <c r="F36" s="38"/>
      <c r="G36" s="39">
        <v>1</v>
      </c>
      <c r="H36" s="39"/>
      <c r="I36" s="38">
        <f t="shared" si="1"/>
        <v>1</v>
      </c>
    </row>
    <row r="37" spans="1:9">
      <c r="A37" s="37">
        <v>45262</v>
      </c>
      <c r="B37" s="38"/>
      <c r="C37" s="38"/>
      <c r="D37" s="38"/>
      <c r="E37" s="38"/>
      <c r="F37" s="38"/>
      <c r="G37" s="39"/>
      <c r="H37" s="39"/>
      <c r="I37" s="38">
        <f t="shared" si="1"/>
        <v>0</v>
      </c>
    </row>
    <row r="38" spans="1:9">
      <c r="A38" s="37">
        <v>45263</v>
      </c>
      <c r="B38" s="38"/>
      <c r="C38" s="38"/>
      <c r="D38" s="38"/>
      <c r="E38" s="38"/>
      <c r="F38" s="38"/>
      <c r="G38" s="39"/>
      <c r="H38" s="39"/>
      <c r="I38" s="38">
        <f t="shared" si="1"/>
        <v>0</v>
      </c>
    </row>
    <row r="39" spans="1:9">
      <c r="A39" s="37">
        <v>45264</v>
      </c>
      <c r="B39" s="38" t="s">
        <v>45</v>
      </c>
      <c r="C39" s="38" t="s">
        <v>45</v>
      </c>
      <c r="D39" s="38" t="s">
        <v>45</v>
      </c>
      <c r="E39" s="38">
        <v>1.5</v>
      </c>
      <c r="F39" s="38">
        <v>1.5</v>
      </c>
      <c r="G39" s="39">
        <v>1.5</v>
      </c>
      <c r="H39" s="39">
        <v>1.5</v>
      </c>
      <c r="I39" s="38">
        <f t="shared" si="1"/>
        <v>0</v>
      </c>
    </row>
    <row r="40" spans="1:9">
      <c r="A40" s="37">
        <v>45265</v>
      </c>
      <c r="B40" s="38"/>
      <c r="C40" s="38"/>
      <c r="D40" s="38"/>
      <c r="E40" s="38"/>
      <c r="F40" s="38"/>
      <c r="G40" s="39"/>
      <c r="H40" s="39"/>
      <c r="I40" s="38">
        <f t="shared" si="1"/>
        <v>0</v>
      </c>
    </row>
    <row r="41" spans="1:9">
      <c r="A41" s="37">
        <v>45266</v>
      </c>
      <c r="B41" s="38"/>
      <c r="C41" s="38"/>
      <c r="D41" s="38"/>
      <c r="E41" s="38"/>
      <c r="F41" s="38"/>
      <c r="G41" s="39"/>
      <c r="H41" s="39"/>
      <c r="I41" s="38">
        <f t="shared" si="1"/>
        <v>0</v>
      </c>
    </row>
    <row r="42" spans="1:9">
      <c r="A42" s="37">
        <v>45267</v>
      </c>
      <c r="B42" s="38"/>
      <c r="C42" s="38"/>
      <c r="D42" s="38"/>
      <c r="E42" s="38"/>
      <c r="F42" s="38"/>
      <c r="G42" s="39"/>
      <c r="H42" s="39"/>
      <c r="I42" s="38">
        <f t="shared" si="1"/>
        <v>0</v>
      </c>
    </row>
    <row r="43" spans="1:9">
      <c r="A43" s="37">
        <v>45268</v>
      </c>
      <c r="B43" s="38" t="s">
        <v>98</v>
      </c>
      <c r="C43" s="38" t="s">
        <v>99</v>
      </c>
      <c r="D43" s="38" t="s">
        <v>100</v>
      </c>
      <c r="E43" s="38">
        <v>0.5</v>
      </c>
      <c r="F43" s="38"/>
      <c r="G43" s="39">
        <v>0.5</v>
      </c>
      <c r="H43" s="39"/>
      <c r="I43" s="38">
        <f t="shared" si="1"/>
        <v>0.5</v>
      </c>
    </row>
    <row r="44" spans="1:9">
      <c r="A44" s="37">
        <v>45269</v>
      </c>
      <c r="B44" s="38" t="s">
        <v>98</v>
      </c>
      <c r="C44" s="38" t="s">
        <v>99</v>
      </c>
      <c r="D44" s="38" t="s">
        <v>474</v>
      </c>
      <c r="E44" s="38">
        <v>0.5</v>
      </c>
      <c r="F44" s="38"/>
      <c r="G44" s="39">
        <v>0.5</v>
      </c>
      <c r="H44" s="39"/>
      <c r="I44" s="38">
        <f t="shared" si="1"/>
        <v>0.5</v>
      </c>
    </row>
    <row r="45" spans="1:9">
      <c r="A45" s="37">
        <v>45269</v>
      </c>
      <c r="B45" s="38" t="s">
        <v>98</v>
      </c>
      <c r="C45" s="38" t="s">
        <v>99</v>
      </c>
      <c r="D45" s="38" t="s">
        <v>475</v>
      </c>
      <c r="E45" s="38">
        <v>1</v>
      </c>
      <c r="F45" s="38"/>
      <c r="G45" s="39">
        <v>1</v>
      </c>
      <c r="H45" s="39"/>
      <c r="I45" s="38">
        <f t="shared" si="1"/>
        <v>1</v>
      </c>
    </row>
    <row r="46" spans="1:9">
      <c r="A46" s="37">
        <v>45269</v>
      </c>
      <c r="B46" s="38" t="s">
        <v>476</v>
      </c>
      <c r="C46" s="38" t="s">
        <v>104</v>
      </c>
      <c r="D46" s="38" t="s">
        <v>477</v>
      </c>
      <c r="E46" s="38">
        <v>1</v>
      </c>
      <c r="F46" s="38"/>
      <c r="G46" s="39">
        <v>1</v>
      </c>
      <c r="H46" s="39"/>
      <c r="I46" s="38">
        <f t="shared" si="1"/>
        <v>1</v>
      </c>
    </row>
    <row r="47" spans="1:9">
      <c r="A47" s="37">
        <v>45270</v>
      </c>
      <c r="B47" s="38" t="s">
        <v>478</v>
      </c>
      <c r="C47" s="38" t="s">
        <v>290</v>
      </c>
      <c r="D47" s="38" t="s">
        <v>290</v>
      </c>
      <c r="E47" s="38">
        <v>0.5</v>
      </c>
      <c r="F47" s="38"/>
      <c r="G47" s="39">
        <v>0.5</v>
      </c>
      <c r="H47" s="39"/>
      <c r="I47" s="38">
        <f t="shared" si="1"/>
        <v>0.5</v>
      </c>
    </row>
    <row r="48" spans="1:9">
      <c r="A48" s="37">
        <v>45271</v>
      </c>
      <c r="B48" s="38" t="s">
        <v>45</v>
      </c>
      <c r="C48" s="38" t="s">
        <v>45</v>
      </c>
      <c r="D48" s="38" t="s">
        <v>45</v>
      </c>
      <c r="E48" s="38">
        <v>1.5</v>
      </c>
      <c r="F48" s="38">
        <v>1.5</v>
      </c>
      <c r="G48" s="39">
        <v>1.5</v>
      </c>
      <c r="H48" s="39">
        <v>1.5</v>
      </c>
      <c r="I48" s="38">
        <f t="shared" si="1"/>
        <v>0</v>
      </c>
    </row>
    <row r="49" spans="1:9">
      <c r="A49" s="37">
        <v>45272</v>
      </c>
      <c r="B49" s="38"/>
      <c r="C49" s="38"/>
      <c r="D49" s="38"/>
      <c r="E49" s="38"/>
      <c r="F49" s="38"/>
      <c r="G49" s="39"/>
      <c r="H49" s="39"/>
      <c r="I49" s="38">
        <f t="shared" si="1"/>
        <v>0</v>
      </c>
    </row>
    <row r="50" spans="1:9">
      <c r="A50" s="37">
        <v>45273</v>
      </c>
      <c r="B50" s="38"/>
      <c r="C50" s="38"/>
      <c r="D50" s="38"/>
      <c r="E50" s="38"/>
      <c r="F50" s="38"/>
      <c r="G50" s="39"/>
      <c r="H50" s="39"/>
      <c r="I50" s="38">
        <f t="shared" si="1"/>
        <v>0</v>
      </c>
    </row>
    <row r="51" spans="1:9">
      <c r="A51" s="37">
        <v>45274</v>
      </c>
      <c r="B51" s="38"/>
      <c r="C51" s="38"/>
      <c r="D51" s="38"/>
      <c r="E51" s="38"/>
      <c r="F51" s="38"/>
      <c r="G51" s="39"/>
      <c r="H51" s="39"/>
      <c r="I51" s="38">
        <f t="shared" si="1"/>
        <v>0</v>
      </c>
    </row>
    <row r="52" spans="1:9">
      <c r="A52" s="37">
        <v>45275</v>
      </c>
      <c r="B52" s="38"/>
      <c r="C52" s="38"/>
      <c r="D52" s="38"/>
      <c r="E52" s="38"/>
      <c r="F52" s="38"/>
      <c r="G52" s="39"/>
      <c r="H52" s="39"/>
      <c r="I52" s="38">
        <f t="shared" si="1"/>
        <v>0</v>
      </c>
    </row>
    <row r="53" spans="1:9">
      <c r="A53" s="37">
        <v>45276</v>
      </c>
      <c r="B53" s="38"/>
      <c r="C53" s="38"/>
      <c r="D53" s="38"/>
      <c r="E53" s="38"/>
      <c r="F53" s="38"/>
      <c r="G53" s="39"/>
      <c r="H53" s="39"/>
      <c r="I53" s="38">
        <f t="shared" si="1"/>
        <v>0</v>
      </c>
    </row>
    <row r="54" spans="1:9">
      <c r="A54" s="37">
        <v>45277</v>
      </c>
      <c r="B54" s="38" t="s">
        <v>109</v>
      </c>
      <c r="C54" s="38" t="s">
        <v>110</v>
      </c>
      <c r="D54" s="38" t="s">
        <v>291</v>
      </c>
      <c r="E54" s="38">
        <v>0.5</v>
      </c>
      <c r="F54" s="38"/>
      <c r="G54" s="39">
        <v>0.5</v>
      </c>
      <c r="H54" s="39"/>
      <c r="I54" s="38">
        <f t="shared" si="1"/>
        <v>0.5</v>
      </c>
    </row>
    <row r="55" spans="1:9">
      <c r="A55" s="37">
        <v>45277</v>
      </c>
      <c r="B55" s="38" t="s">
        <v>109</v>
      </c>
      <c r="C55" s="38" t="s">
        <v>110</v>
      </c>
      <c r="D55" s="38" t="s">
        <v>113</v>
      </c>
      <c r="E55" s="38">
        <v>1</v>
      </c>
      <c r="F55" s="38"/>
      <c r="G55" s="39">
        <v>1</v>
      </c>
      <c r="H55" s="39"/>
      <c r="I55" s="38">
        <f t="shared" si="1"/>
        <v>1</v>
      </c>
    </row>
    <row r="56" spans="1:9">
      <c r="A56" s="37">
        <v>45277</v>
      </c>
      <c r="B56" s="38"/>
      <c r="C56" s="38"/>
      <c r="D56" s="38"/>
      <c r="E56" s="38"/>
      <c r="F56" s="38"/>
      <c r="G56" s="39"/>
      <c r="H56" s="39"/>
      <c r="I56" s="38">
        <f t="shared" si="1"/>
        <v>0</v>
      </c>
    </row>
    <row r="57" spans="1:9">
      <c r="A57" s="37">
        <v>45278</v>
      </c>
      <c r="B57" s="38"/>
      <c r="C57" s="38"/>
      <c r="D57" s="38"/>
      <c r="E57" s="38"/>
      <c r="F57" s="38"/>
      <c r="G57" s="39"/>
      <c r="H57" s="39"/>
      <c r="I57" s="38">
        <f t="shared" si="1"/>
        <v>0</v>
      </c>
    </row>
    <row r="58" spans="1:9">
      <c r="A58" s="37">
        <v>45279</v>
      </c>
      <c r="B58" s="38"/>
      <c r="C58" s="38"/>
      <c r="D58" s="38"/>
      <c r="E58" s="38"/>
      <c r="F58" s="38"/>
      <c r="G58" s="39"/>
      <c r="H58" s="39"/>
      <c r="I58" s="38">
        <f t="shared" si="1"/>
        <v>0</v>
      </c>
    </row>
    <row r="59" spans="1:9">
      <c r="A59" s="37">
        <v>45280</v>
      </c>
      <c r="B59" s="38"/>
      <c r="C59" s="38"/>
      <c r="D59" s="38"/>
      <c r="E59" s="38"/>
      <c r="F59" s="38"/>
      <c r="G59" s="39"/>
      <c r="H59" s="39"/>
      <c r="I59" s="38">
        <f t="shared" si="1"/>
        <v>0</v>
      </c>
    </row>
    <row r="60" spans="1:9">
      <c r="A60" s="37">
        <v>45281</v>
      </c>
      <c r="B60" s="38"/>
      <c r="C60" s="38"/>
      <c r="D60" s="38"/>
      <c r="E60" s="38"/>
      <c r="F60" s="38"/>
      <c r="G60" s="39"/>
      <c r="H60" s="39"/>
      <c r="I60" s="38">
        <f t="shared" si="1"/>
        <v>0</v>
      </c>
    </row>
    <row r="61" spans="1:9">
      <c r="A61" s="37">
        <v>45282</v>
      </c>
      <c r="B61" s="38"/>
      <c r="C61" s="38"/>
      <c r="D61" s="38"/>
      <c r="E61" s="38"/>
      <c r="F61" s="38"/>
      <c r="G61" s="39"/>
      <c r="H61" s="39"/>
      <c r="I61" s="38">
        <f t="shared" si="1"/>
        <v>0</v>
      </c>
    </row>
    <row r="62" spans="1:9">
      <c r="A62" s="37">
        <v>45283</v>
      </c>
      <c r="B62" s="38" t="s">
        <v>109</v>
      </c>
      <c r="C62" s="38" t="s">
        <v>110</v>
      </c>
      <c r="D62" s="38" t="s">
        <v>376</v>
      </c>
      <c r="E62" s="38">
        <v>1</v>
      </c>
      <c r="F62" s="38"/>
      <c r="G62" s="39">
        <v>1</v>
      </c>
      <c r="H62" s="39"/>
      <c r="I62" s="38">
        <f t="shared" si="1"/>
        <v>1</v>
      </c>
    </row>
    <row r="63" spans="1:9">
      <c r="A63" s="37">
        <v>45284</v>
      </c>
      <c r="B63" s="38"/>
      <c r="C63" s="38"/>
      <c r="D63" s="38"/>
      <c r="E63" s="38"/>
      <c r="F63" s="38"/>
      <c r="G63" s="39"/>
      <c r="H63" s="39"/>
      <c r="I63" s="38">
        <f t="shared" si="1"/>
        <v>0</v>
      </c>
    </row>
    <row r="64" spans="1:9">
      <c r="A64" s="37">
        <v>45285</v>
      </c>
      <c r="B64" s="38"/>
      <c r="C64" s="38"/>
      <c r="D64" s="38"/>
      <c r="E64" s="38"/>
      <c r="F64" s="38"/>
      <c r="G64" s="39"/>
      <c r="H64" s="39"/>
      <c r="I64" s="38">
        <f t="shared" si="1"/>
        <v>0</v>
      </c>
    </row>
    <row r="65" spans="1:9">
      <c r="A65" s="37">
        <v>45286</v>
      </c>
      <c r="B65" s="38" t="s">
        <v>109</v>
      </c>
      <c r="C65" s="38" t="s">
        <v>110</v>
      </c>
      <c r="D65" s="38" t="s">
        <v>114</v>
      </c>
      <c r="E65" s="38">
        <v>1</v>
      </c>
      <c r="F65" s="38"/>
      <c r="G65" s="39">
        <v>1</v>
      </c>
      <c r="H65" s="39"/>
      <c r="I65" s="38">
        <f t="shared" si="1"/>
        <v>1</v>
      </c>
    </row>
    <row r="66" spans="1:9">
      <c r="A66" s="37">
        <v>45287</v>
      </c>
      <c r="B66" s="38"/>
      <c r="C66" s="38"/>
      <c r="D66" s="38"/>
      <c r="E66" s="38"/>
      <c r="F66" s="38"/>
      <c r="G66" s="39"/>
      <c r="H66" s="39"/>
      <c r="I66" s="38">
        <f t="shared" si="1"/>
        <v>0</v>
      </c>
    </row>
    <row r="67" spans="1:9">
      <c r="A67" s="37">
        <v>45288</v>
      </c>
      <c r="B67" s="38" t="s">
        <v>109</v>
      </c>
      <c r="C67" s="38" t="s">
        <v>110</v>
      </c>
      <c r="D67" s="38" t="s">
        <v>129</v>
      </c>
      <c r="E67" s="38">
        <v>1</v>
      </c>
      <c r="F67" s="38"/>
      <c r="G67" s="39">
        <v>1</v>
      </c>
      <c r="H67" s="39"/>
      <c r="I67" s="38">
        <f t="shared" si="1"/>
        <v>1</v>
      </c>
    </row>
    <row r="68" spans="1:9">
      <c r="A68" s="37">
        <v>45289</v>
      </c>
      <c r="B68" s="38"/>
      <c r="C68" s="38"/>
      <c r="D68" s="38"/>
      <c r="E68" s="38"/>
      <c r="F68" s="38"/>
      <c r="G68" s="39"/>
      <c r="H68" s="39"/>
      <c r="I68" s="38">
        <f t="shared" si="1"/>
        <v>0</v>
      </c>
    </row>
    <row r="69" spans="1:9">
      <c r="A69" s="37">
        <v>45290</v>
      </c>
      <c r="B69" s="38" t="s">
        <v>109</v>
      </c>
      <c r="C69" s="38" t="s">
        <v>110</v>
      </c>
      <c r="D69" s="38" t="s">
        <v>137</v>
      </c>
      <c r="E69" s="38">
        <v>1</v>
      </c>
      <c r="F69" s="38"/>
      <c r="G69" s="39">
        <v>1</v>
      </c>
      <c r="H69" s="39"/>
      <c r="I69" s="38">
        <f t="shared" si="1"/>
        <v>1</v>
      </c>
    </row>
    <row r="70" spans="1:9">
      <c r="A70" s="37">
        <v>45291</v>
      </c>
      <c r="B70" s="38"/>
      <c r="C70" s="38"/>
      <c r="D70" s="38"/>
      <c r="E70" s="38"/>
      <c r="F70" s="38"/>
      <c r="G70" s="39"/>
      <c r="H70" s="39"/>
      <c r="I70" s="38">
        <f t="shared" si="1"/>
        <v>0</v>
      </c>
    </row>
    <row r="71" spans="1:9">
      <c r="A71" s="37">
        <v>45292</v>
      </c>
      <c r="B71" s="38" t="s">
        <v>109</v>
      </c>
      <c r="C71" s="38" t="s">
        <v>290</v>
      </c>
      <c r="D71" s="38" t="s">
        <v>290</v>
      </c>
      <c r="E71" s="38">
        <v>0.5</v>
      </c>
      <c r="F71" s="38"/>
      <c r="G71" s="39">
        <v>0.5</v>
      </c>
      <c r="H71" s="39"/>
      <c r="I71" s="38">
        <f t="shared" ref="I71:I118" si="5">G71-H71</f>
        <v>0.5</v>
      </c>
    </row>
    <row r="72" spans="1:9">
      <c r="A72" s="37">
        <v>45293</v>
      </c>
      <c r="B72" s="38"/>
      <c r="C72" s="38"/>
      <c r="D72" s="38"/>
      <c r="E72" s="38"/>
      <c r="F72" s="38"/>
      <c r="G72" s="39"/>
      <c r="H72" s="39"/>
      <c r="I72" s="38">
        <f t="shared" si="5"/>
        <v>0</v>
      </c>
    </row>
    <row r="73" spans="1:9">
      <c r="A73" s="37">
        <v>45294</v>
      </c>
      <c r="B73" s="38" t="s">
        <v>115</v>
      </c>
      <c r="C73" s="38" t="s">
        <v>228</v>
      </c>
      <c r="D73" s="38" t="s">
        <v>479</v>
      </c>
      <c r="E73" s="38">
        <v>0.5</v>
      </c>
      <c r="F73" s="38"/>
      <c r="G73" s="39">
        <v>0.5</v>
      </c>
      <c r="H73" s="39"/>
      <c r="I73" s="38">
        <f t="shared" si="5"/>
        <v>0.5</v>
      </c>
    </row>
    <row r="74" spans="1:9">
      <c r="A74" s="37">
        <v>45295</v>
      </c>
      <c r="B74" s="38" t="s">
        <v>115</v>
      </c>
      <c r="C74" s="38" t="s">
        <v>228</v>
      </c>
      <c r="D74" s="38" t="s">
        <v>480</v>
      </c>
      <c r="E74" s="38">
        <v>0.5</v>
      </c>
      <c r="F74" s="38"/>
      <c r="G74" s="39">
        <v>0.5</v>
      </c>
      <c r="H74" s="39"/>
      <c r="I74" s="38">
        <f t="shared" si="5"/>
        <v>0.5</v>
      </c>
    </row>
    <row r="75" spans="1:9">
      <c r="A75" s="37">
        <v>45296</v>
      </c>
      <c r="B75" s="38" t="s">
        <v>115</v>
      </c>
      <c r="C75" s="38" t="s">
        <v>228</v>
      </c>
      <c r="D75" s="38" t="s">
        <v>481</v>
      </c>
      <c r="E75" s="38">
        <v>0.5</v>
      </c>
      <c r="F75" s="38"/>
      <c r="G75" s="39">
        <v>0.5</v>
      </c>
      <c r="H75" s="39"/>
      <c r="I75" s="38">
        <f t="shared" si="5"/>
        <v>0.5</v>
      </c>
    </row>
    <row r="76" spans="1:9">
      <c r="A76" s="37">
        <v>45297</v>
      </c>
      <c r="B76" s="38"/>
      <c r="C76" s="38"/>
      <c r="D76" s="38"/>
      <c r="E76" s="38"/>
      <c r="F76" s="38"/>
      <c r="G76" s="39"/>
      <c r="H76" s="39"/>
      <c r="I76" s="38">
        <f t="shared" si="5"/>
        <v>0</v>
      </c>
    </row>
    <row r="77" spans="1:9">
      <c r="A77" s="37">
        <v>45298</v>
      </c>
      <c r="B77" s="38"/>
      <c r="C77" s="38"/>
      <c r="D77" s="38"/>
      <c r="E77" s="38"/>
      <c r="F77" s="38"/>
      <c r="G77" s="39"/>
      <c r="H77" s="39"/>
      <c r="I77" s="38">
        <f t="shared" si="5"/>
        <v>0</v>
      </c>
    </row>
    <row r="78" spans="1:9">
      <c r="A78" s="37">
        <v>45299</v>
      </c>
      <c r="B78" s="38"/>
      <c r="C78" s="38"/>
      <c r="D78" s="38"/>
      <c r="E78" s="38"/>
      <c r="F78" s="38"/>
      <c r="G78" s="39"/>
      <c r="H78" s="39"/>
      <c r="I78" s="38">
        <f t="shared" si="5"/>
        <v>0</v>
      </c>
    </row>
    <row r="79" spans="1:9">
      <c r="A79" s="37">
        <v>45300</v>
      </c>
      <c r="B79" s="38" t="s">
        <v>115</v>
      </c>
      <c r="C79" s="38" t="s">
        <v>228</v>
      </c>
      <c r="D79" s="38" t="s">
        <v>482</v>
      </c>
      <c r="E79" s="38">
        <v>1</v>
      </c>
      <c r="F79" s="38"/>
      <c r="G79" s="39">
        <v>1</v>
      </c>
      <c r="H79" s="39"/>
      <c r="I79" s="38">
        <f t="shared" si="5"/>
        <v>1</v>
      </c>
    </row>
    <row r="80" spans="1:9">
      <c r="A80" s="37">
        <v>45300</v>
      </c>
      <c r="B80" s="38" t="s">
        <v>115</v>
      </c>
      <c r="C80" s="38" t="s">
        <v>228</v>
      </c>
      <c r="D80" s="38" t="s">
        <v>483</v>
      </c>
      <c r="E80" s="38">
        <v>0.5</v>
      </c>
      <c r="F80" s="38"/>
      <c r="G80" s="39">
        <v>0.5</v>
      </c>
      <c r="H80" s="39"/>
      <c r="I80" s="38">
        <f t="shared" si="5"/>
        <v>0.5</v>
      </c>
    </row>
    <row r="81" spans="1:9">
      <c r="A81" s="37">
        <v>45301</v>
      </c>
      <c r="B81" s="38" t="s">
        <v>115</v>
      </c>
      <c r="C81" s="38" t="s">
        <v>228</v>
      </c>
      <c r="D81" s="38" t="s">
        <v>482</v>
      </c>
      <c r="E81" s="38">
        <v>0.5</v>
      </c>
      <c r="F81" s="38"/>
      <c r="G81" s="39">
        <v>0.5</v>
      </c>
      <c r="H81" s="39"/>
      <c r="I81" s="38">
        <f t="shared" si="5"/>
        <v>0.5</v>
      </c>
    </row>
    <row r="82" spans="1:9">
      <c r="A82" s="37">
        <v>45301</v>
      </c>
      <c r="B82" s="38" t="s">
        <v>115</v>
      </c>
      <c r="C82" s="38" t="s">
        <v>228</v>
      </c>
      <c r="D82" s="38" t="s">
        <v>482</v>
      </c>
      <c r="E82" s="38">
        <v>0.5</v>
      </c>
      <c r="F82" s="38"/>
      <c r="G82" s="39">
        <v>0.5</v>
      </c>
      <c r="H82" s="39"/>
      <c r="I82" s="38">
        <f>G82-H82</f>
        <v>0.5</v>
      </c>
    </row>
    <row r="83" spans="1:9">
      <c r="A83" s="37">
        <v>45303</v>
      </c>
      <c r="B83" s="38" t="s">
        <v>115</v>
      </c>
      <c r="C83" s="38" t="s">
        <v>228</v>
      </c>
      <c r="D83" s="38" t="s">
        <v>484</v>
      </c>
      <c r="E83" s="38">
        <v>0.5</v>
      </c>
      <c r="F83" s="38"/>
      <c r="G83" s="39">
        <v>0.5</v>
      </c>
      <c r="H83" s="39"/>
      <c r="I83" s="38">
        <f t="shared" si="5"/>
        <v>0.5</v>
      </c>
    </row>
    <row r="84" spans="1:9">
      <c r="A84" s="37">
        <v>45304</v>
      </c>
      <c r="B84" s="38" t="s">
        <v>115</v>
      </c>
      <c r="C84" s="38" t="s">
        <v>228</v>
      </c>
      <c r="D84" s="38" t="s">
        <v>485</v>
      </c>
      <c r="E84" s="38">
        <v>1</v>
      </c>
      <c r="F84" s="38"/>
      <c r="G84" s="39">
        <v>1</v>
      </c>
      <c r="H84" s="39"/>
      <c r="I84" s="38">
        <f t="shared" si="5"/>
        <v>1</v>
      </c>
    </row>
    <row r="85" spans="1:9">
      <c r="A85" s="37">
        <v>45304</v>
      </c>
      <c r="B85" s="38" t="s">
        <v>115</v>
      </c>
      <c r="C85" s="38" t="s">
        <v>228</v>
      </c>
      <c r="D85" s="38" t="s">
        <v>486</v>
      </c>
      <c r="E85" s="38">
        <v>0.5</v>
      </c>
      <c r="F85" s="38"/>
      <c r="G85" s="39">
        <v>0.5</v>
      </c>
      <c r="H85" s="39"/>
      <c r="I85" s="38">
        <f t="shared" si="5"/>
        <v>0.5</v>
      </c>
    </row>
    <row r="86" spans="1:9">
      <c r="A86" s="37">
        <v>45304</v>
      </c>
      <c r="B86" s="38" t="s">
        <v>115</v>
      </c>
      <c r="C86" s="38" t="s">
        <v>228</v>
      </c>
      <c r="D86" s="38" t="s">
        <v>487</v>
      </c>
      <c r="E86" s="38">
        <v>1</v>
      </c>
      <c r="F86" s="38"/>
      <c r="G86" s="39">
        <v>1</v>
      </c>
      <c r="H86" s="39"/>
      <c r="I86" s="38">
        <f t="shared" si="5"/>
        <v>1</v>
      </c>
    </row>
    <row r="87" spans="1:9">
      <c r="A87" s="37">
        <v>45304</v>
      </c>
      <c r="B87" s="38" t="s">
        <v>115</v>
      </c>
      <c r="C87" s="38" t="s">
        <v>228</v>
      </c>
      <c r="D87" s="38" t="s">
        <v>488</v>
      </c>
      <c r="E87" s="38">
        <v>0.5</v>
      </c>
      <c r="F87" s="38"/>
      <c r="G87" s="39">
        <v>0.5</v>
      </c>
      <c r="H87" s="39"/>
      <c r="I87" s="38">
        <f t="shared" si="5"/>
        <v>0.5</v>
      </c>
    </row>
    <row r="88" spans="1:9">
      <c r="A88" s="37">
        <v>45304</v>
      </c>
      <c r="B88" s="38" t="s">
        <v>115</v>
      </c>
      <c r="C88" s="38" t="s">
        <v>228</v>
      </c>
      <c r="D88" s="38" t="s">
        <v>488</v>
      </c>
      <c r="E88" s="38">
        <v>0.5</v>
      </c>
      <c r="F88" s="38"/>
      <c r="G88" s="39">
        <v>0.5</v>
      </c>
      <c r="H88" s="39"/>
      <c r="I88" s="38">
        <f>G88-H88</f>
        <v>0.5</v>
      </c>
    </row>
    <row r="89" spans="1:9">
      <c r="A89" s="37">
        <v>45306</v>
      </c>
      <c r="B89" s="38"/>
      <c r="C89" s="38"/>
      <c r="D89" s="38"/>
      <c r="E89" s="38"/>
      <c r="F89" s="38"/>
      <c r="G89" s="39"/>
      <c r="H89" s="39"/>
      <c r="I89" s="38">
        <f t="shared" si="5"/>
        <v>0</v>
      </c>
    </row>
    <row r="90" spans="1:9">
      <c r="A90" s="37">
        <v>45307</v>
      </c>
      <c r="B90" s="38" t="s">
        <v>308</v>
      </c>
      <c r="C90" s="38" t="s">
        <v>309</v>
      </c>
      <c r="D90" s="38" t="s">
        <v>489</v>
      </c>
      <c r="E90" s="38">
        <v>0.5</v>
      </c>
      <c r="F90" s="38"/>
      <c r="G90" s="39"/>
      <c r="H90" s="39"/>
      <c r="I90" s="38">
        <f t="shared" si="5"/>
        <v>0</v>
      </c>
    </row>
    <row r="91" spans="1:9">
      <c r="A91" s="37">
        <v>45308</v>
      </c>
      <c r="B91" s="38" t="s">
        <v>115</v>
      </c>
      <c r="C91" s="38" t="s">
        <v>228</v>
      </c>
      <c r="D91" s="38" t="s">
        <v>490</v>
      </c>
      <c r="E91" s="38">
        <v>1</v>
      </c>
      <c r="F91" s="38"/>
      <c r="G91" s="39">
        <v>1</v>
      </c>
      <c r="H91" s="39"/>
      <c r="I91" s="38">
        <f t="shared" si="5"/>
        <v>1</v>
      </c>
    </row>
    <row r="92" spans="1:9">
      <c r="A92" s="37">
        <v>45308</v>
      </c>
      <c r="B92" s="38" t="s">
        <v>115</v>
      </c>
      <c r="C92" s="38" t="s">
        <v>228</v>
      </c>
      <c r="D92" s="38" t="s">
        <v>491</v>
      </c>
      <c r="E92" s="38">
        <v>1</v>
      </c>
      <c r="F92" s="38"/>
      <c r="G92" s="39">
        <v>1</v>
      </c>
      <c r="H92" s="39"/>
      <c r="I92" s="38">
        <f>G92-H92</f>
        <v>1</v>
      </c>
    </row>
    <row r="93" spans="1:9">
      <c r="A93" s="37">
        <v>45308</v>
      </c>
      <c r="B93" s="38" t="s">
        <v>115</v>
      </c>
      <c r="C93" s="38" t="s">
        <v>228</v>
      </c>
      <c r="D93" s="38" t="s">
        <v>492</v>
      </c>
      <c r="E93" s="38">
        <v>1</v>
      </c>
      <c r="F93" s="38"/>
      <c r="G93" s="39">
        <v>1</v>
      </c>
      <c r="H93" s="39"/>
      <c r="I93" s="38">
        <f t="shared" si="5"/>
        <v>1</v>
      </c>
    </row>
    <row r="94" spans="1:9">
      <c r="A94" s="37">
        <v>45308</v>
      </c>
      <c r="B94" s="38" t="s">
        <v>115</v>
      </c>
      <c r="C94" s="38" t="s">
        <v>190</v>
      </c>
      <c r="D94" s="38" t="s">
        <v>493</v>
      </c>
      <c r="E94" s="38">
        <v>1.5</v>
      </c>
      <c r="F94" s="38"/>
      <c r="G94" s="39">
        <v>1.5</v>
      </c>
      <c r="H94" s="39"/>
      <c r="I94" s="38">
        <f t="shared" si="5"/>
        <v>1.5</v>
      </c>
    </row>
    <row r="95" spans="1:9">
      <c r="A95" s="37">
        <v>45308</v>
      </c>
      <c r="B95" s="38" t="s">
        <v>115</v>
      </c>
      <c r="C95" s="38" t="s">
        <v>228</v>
      </c>
      <c r="D95" s="38" t="s">
        <v>494</v>
      </c>
      <c r="E95" s="38">
        <v>0.5</v>
      </c>
      <c r="F95" s="38"/>
      <c r="G95" s="39">
        <v>0.5</v>
      </c>
      <c r="H95" s="39"/>
      <c r="I95" s="38">
        <f t="shared" si="5"/>
        <v>0.5</v>
      </c>
    </row>
    <row r="96" spans="1:9">
      <c r="A96" s="37">
        <v>45309</v>
      </c>
      <c r="B96" s="38" t="s">
        <v>115</v>
      </c>
      <c r="C96" s="38" t="s">
        <v>228</v>
      </c>
      <c r="D96" s="38" t="s">
        <v>495</v>
      </c>
      <c r="E96" s="38">
        <v>0.5</v>
      </c>
      <c r="F96" s="38"/>
      <c r="G96" s="39">
        <v>0.5</v>
      </c>
      <c r="H96" s="39"/>
      <c r="I96" s="38">
        <f t="shared" si="5"/>
        <v>0.5</v>
      </c>
    </row>
    <row r="97" spans="1:9">
      <c r="A97" s="37">
        <v>45309</v>
      </c>
      <c r="B97" s="38" t="s">
        <v>115</v>
      </c>
      <c r="C97" s="38" t="s">
        <v>228</v>
      </c>
      <c r="D97" s="38" t="s">
        <v>496</v>
      </c>
      <c r="E97" s="38">
        <v>0.5</v>
      </c>
      <c r="F97" s="38"/>
      <c r="G97" s="39">
        <v>0.5</v>
      </c>
      <c r="H97" s="39"/>
      <c r="I97" s="38">
        <f t="shared" si="5"/>
        <v>0.5</v>
      </c>
    </row>
    <row r="98" spans="1:9">
      <c r="A98" s="37">
        <v>45309</v>
      </c>
      <c r="B98" s="38" t="s">
        <v>115</v>
      </c>
      <c r="C98" s="38" t="s">
        <v>228</v>
      </c>
      <c r="D98" s="38" t="s">
        <v>497</v>
      </c>
      <c r="E98" s="38">
        <v>0.5</v>
      </c>
      <c r="F98" s="38"/>
      <c r="G98" s="39">
        <v>1</v>
      </c>
      <c r="H98" s="39"/>
      <c r="I98" s="38">
        <f t="shared" si="5"/>
        <v>1</v>
      </c>
    </row>
    <row r="99" spans="1:9">
      <c r="A99" s="37">
        <v>45309</v>
      </c>
      <c r="B99" s="38" t="s">
        <v>115</v>
      </c>
      <c r="C99" s="38" t="s">
        <v>228</v>
      </c>
      <c r="D99" s="38" t="s">
        <v>498</v>
      </c>
      <c r="E99" s="38">
        <v>0.5</v>
      </c>
      <c r="F99" s="38"/>
      <c r="G99" s="39">
        <v>1</v>
      </c>
      <c r="H99" s="39"/>
      <c r="I99" s="38">
        <f t="shared" si="5"/>
        <v>1</v>
      </c>
    </row>
    <row r="100" spans="1:9">
      <c r="A100" s="37">
        <v>45310</v>
      </c>
      <c r="B100" s="38" t="s">
        <v>308</v>
      </c>
      <c r="C100" s="38" t="s">
        <v>314</v>
      </c>
      <c r="D100" s="38" t="s">
        <v>315</v>
      </c>
      <c r="E100" s="38">
        <v>0.5</v>
      </c>
      <c r="F100" s="38"/>
      <c r="G100" s="39"/>
      <c r="H100" s="39"/>
      <c r="I100" s="38"/>
    </row>
    <row r="101" spans="1:9">
      <c r="A101" s="37">
        <v>45310</v>
      </c>
      <c r="B101" s="38" t="s">
        <v>115</v>
      </c>
      <c r="C101" s="38" t="s">
        <v>228</v>
      </c>
      <c r="D101" s="38" t="s">
        <v>499</v>
      </c>
      <c r="E101" s="38">
        <v>1</v>
      </c>
      <c r="F101" s="38"/>
      <c r="G101" s="39">
        <v>1</v>
      </c>
      <c r="H101" s="39"/>
      <c r="I101" s="38">
        <f t="shared" si="5"/>
        <v>1</v>
      </c>
    </row>
    <row r="102" spans="1:9">
      <c r="A102" s="37">
        <v>45310</v>
      </c>
      <c r="B102" s="38" t="s">
        <v>115</v>
      </c>
      <c r="C102" s="38" t="s">
        <v>228</v>
      </c>
      <c r="D102" s="38" t="s">
        <v>500</v>
      </c>
      <c r="E102" s="38">
        <v>0.5</v>
      </c>
      <c r="F102" s="38"/>
      <c r="G102" s="39">
        <v>0.5</v>
      </c>
      <c r="H102" s="39"/>
      <c r="I102" s="38">
        <f t="shared" si="5"/>
        <v>0.5</v>
      </c>
    </row>
    <row r="103" spans="1:9">
      <c r="A103" s="37">
        <v>45310</v>
      </c>
      <c r="B103" s="38" t="s">
        <v>115</v>
      </c>
      <c r="C103" s="38" t="s">
        <v>228</v>
      </c>
      <c r="D103" s="38" t="s">
        <v>501</v>
      </c>
      <c r="E103" s="38">
        <v>0.5</v>
      </c>
      <c r="F103" s="38"/>
      <c r="G103" s="39">
        <v>0.5</v>
      </c>
      <c r="H103" s="39"/>
      <c r="I103" s="38">
        <f t="shared" si="5"/>
        <v>0.5</v>
      </c>
    </row>
    <row r="104" spans="1:9">
      <c r="A104" s="37">
        <v>45311</v>
      </c>
      <c r="B104" s="38" t="s">
        <v>115</v>
      </c>
      <c r="C104" s="38" t="s">
        <v>228</v>
      </c>
      <c r="D104" s="38" t="s">
        <v>502</v>
      </c>
      <c r="E104" s="38">
        <v>0.5</v>
      </c>
      <c r="F104" s="38"/>
      <c r="G104" s="39">
        <v>1</v>
      </c>
      <c r="H104" s="39"/>
      <c r="I104" s="38">
        <f t="shared" si="5"/>
        <v>1</v>
      </c>
    </row>
    <row r="105" spans="1:9">
      <c r="A105" s="37">
        <v>45311</v>
      </c>
      <c r="B105" s="38" t="s">
        <v>115</v>
      </c>
      <c r="C105" s="38" t="s">
        <v>353</v>
      </c>
      <c r="D105" s="38" t="s">
        <v>192</v>
      </c>
      <c r="E105" s="38">
        <v>3</v>
      </c>
      <c r="F105" s="38"/>
      <c r="G105" s="39">
        <v>3</v>
      </c>
      <c r="H105" s="39"/>
      <c r="I105" s="40">
        <f>G105-H105</f>
        <v>3</v>
      </c>
    </row>
    <row r="106" spans="1:9">
      <c r="A106" s="37">
        <v>45311</v>
      </c>
      <c r="B106" s="38" t="s">
        <v>115</v>
      </c>
      <c r="C106" s="38" t="s">
        <v>190</v>
      </c>
      <c r="D106" s="38" t="s">
        <v>193</v>
      </c>
      <c r="E106" s="38">
        <v>1</v>
      </c>
      <c r="F106" s="38"/>
      <c r="G106" s="39">
        <v>1</v>
      </c>
      <c r="H106" s="39"/>
      <c r="I106" s="38">
        <f>G106-H106</f>
        <v>1</v>
      </c>
    </row>
    <row r="107" spans="1:9">
      <c r="A107" s="37">
        <v>45311</v>
      </c>
      <c r="B107" s="38" t="s">
        <v>115</v>
      </c>
      <c r="C107" s="38" t="s">
        <v>190</v>
      </c>
      <c r="D107" s="38" t="s">
        <v>194</v>
      </c>
      <c r="E107" s="38">
        <v>1</v>
      </c>
      <c r="F107" s="38"/>
      <c r="G107" s="39">
        <v>1</v>
      </c>
      <c r="H107" s="39"/>
      <c r="I107" s="38">
        <f>G107-H107</f>
        <v>1</v>
      </c>
    </row>
    <row r="108" spans="1:9">
      <c r="A108" s="37">
        <v>45311</v>
      </c>
      <c r="B108" s="38" t="s">
        <v>115</v>
      </c>
      <c r="C108" s="38" t="s">
        <v>190</v>
      </c>
      <c r="D108" s="38" t="s">
        <v>195</v>
      </c>
      <c r="E108" s="38">
        <v>0.5</v>
      </c>
      <c r="F108" s="38"/>
      <c r="G108" s="39">
        <v>0.5</v>
      </c>
      <c r="H108" s="39"/>
      <c r="I108" s="38">
        <f>G108-H108</f>
        <v>0.5</v>
      </c>
    </row>
    <row r="109" spans="1:9">
      <c r="A109" s="37"/>
      <c r="B109" s="38"/>
      <c r="C109" s="38"/>
      <c r="D109" s="38"/>
      <c r="E109" s="38"/>
      <c r="F109" s="38"/>
      <c r="G109" s="39"/>
      <c r="H109" s="39"/>
      <c r="I109" s="38">
        <f t="shared" si="5"/>
        <v>0</v>
      </c>
    </row>
    <row r="110" spans="1:9">
      <c r="A110" s="37"/>
      <c r="B110" s="38"/>
      <c r="C110" s="38"/>
      <c r="D110" s="38"/>
      <c r="E110" s="38"/>
      <c r="F110" s="38"/>
      <c r="G110" s="39"/>
      <c r="H110" s="39"/>
      <c r="I110" s="38">
        <f t="shared" si="5"/>
        <v>0</v>
      </c>
    </row>
    <row r="111" spans="1:9">
      <c r="A111" s="37"/>
      <c r="B111" s="38"/>
      <c r="C111" s="38"/>
      <c r="D111" s="38"/>
      <c r="E111" s="38"/>
      <c r="F111" s="38"/>
      <c r="G111" s="39"/>
      <c r="H111" s="39"/>
      <c r="I111" s="38">
        <f t="shared" si="5"/>
        <v>0</v>
      </c>
    </row>
    <row r="112" spans="1:9">
      <c r="A112" s="37"/>
      <c r="B112" s="38"/>
      <c r="C112" s="38"/>
      <c r="D112" s="38"/>
      <c r="E112" s="38"/>
      <c r="F112" s="38"/>
      <c r="G112" s="39"/>
      <c r="H112" s="39"/>
      <c r="I112" s="38">
        <f t="shared" si="5"/>
        <v>0</v>
      </c>
    </row>
    <row r="113" spans="1:9">
      <c r="A113" s="37"/>
      <c r="B113" s="38"/>
      <c r="C113" s="38"/>
      <c r="D113" s="38"/>
      <c r="E113" s="38"/>
      <c r="F113" s="38"/>
      <c r="G113" s="39"/>
      <c r="H113" s="39"/>
      <c r="I113" s="38">
        <f t="shared" si="5"/>
        <v>0</v>
      </c>
    </row>
    <row r="114" spans="1:9">
      <c r="A114" s="37"/>
      <c r="B114" s="38"/>
      <c r="C114" s="38"/>
      <c r="D114" s="38"/>
      <c r="E114" s="38"/>
      <c r="F114" s="38"/>
      <c r="G114" s="39"/>
      <c r="H114" s="39"/>
      <c r="I114" s="38">
        <f t="shared" si="5"/>
        <v>0</v>
      </c>
    </row>
    <row r="115" spans="1:9">
      <c r="A115" s="37"/>
      <c r="B115" s="38"/>
      <c r="C115" s="38"/>
      <c r="D115" s="38"/>
      <c r="E115" s="38"/>
      <c r="F115" s="38"/>
      <c r="G115" s="39"/>
      <c r="H115" s="39"/>
      <c r="I115" s="38">
        <f t="shared" si="5"/>
        <v>0</v>
      </c>
    </row>
    <row r="116" spans="1:9">
      <c r="A116" s="37"/>
      <c r="B116" s="38"/>
      <c r="C116" s="38"/>
      <c r="D116" s="38"/>
      <c r="E116" s="38"/>
      <c r="F116" s="38"/>
      <c r="G116" s="39"/>
      <c r="H116" s="39"/>
      <c r="I116" s="38">
        <f t="shared" si="5"/>
        <v>0</v>
      </c>
    </row>
    <row r="117" spans="1:9">
      <c r="A117" s="37"/>
      <c r="B117" s="38"/>
      <c r="C117" s="38"/>
      <c r="D117" s="38"/>
      <c r="E117" s="38"/>
      <c r="F117" s="38"/>
      <c r="G117" s="39"/>
      <c r="H117" s="39"/>
      <c r="I117" s="38">
        <f t="shared" si="5"/>
        <v>0</v>
      </c>
    </row>
    <row r="118" spans="1:9">
      <c r="E118" s="38"/>
      <c r="F118" s="38"/>
      <c r="G118" s="39"/>
      <c r="H118" s="39"/>
      <c r="I118" s="38">
        <f t="shared" si="5"/>
        <v>0</v>
      </c>
    </row>
    <row r="119" spans="1:9" ht="18.75"/>
  </sheetData>
  <sheetProtection formatCells="0" formatColumns="0" formatRows="0"/>
  <protectedRanges>
    <protectedRange password="C15D" sqref="B6:E7 B9:E10 B16:E16 B28:E28 B37:E38 B35:E35 B33:E33 B40:E42 E12:E13 B49:D53 E50:E53 B47 E43:E47 B46:C46 B56:E61 B63:E64 B66:E66 B68:E68 B70:E70 B72:D72 B76:D78 E72:E80 E89:E91 B89:D90 B75 D73:D75 D79:D80 B109:D116 D91 E109:E117 D92:E104 B91:B104 D81:E88 B79:B88" name="Intervallo1"/>
    <protectedRange password="E169" sqref="A5:A10 A12:A17 A19:A24 A26:A29 A33:A38 A31 A40:A53 A109:A117 A56:A104" name="Intervallo1_2"/>
    <protectedRange password="E169" sqref="G26:H29 G33:H38 G40:H48 G5:H10 G12:H17 G19:H24 G31:H31 G50:H53 G109:H117 G56:H104" name="Intervallo3_1"/>
    <protectedRange password="F15D" sqref="F26:F29 F33:F38 F40:F47 F5:F10 F12:F17 F19:F24 F31 F50:F53 F109:F117 F56:F104" name="Intervallo1_1"/>
    <protectedRange password="C95D" sqref="B5:E5" name="Intervallo1_3"/>
    <protectedRange password="C95D" sqref="B8:E8" name="Intervallo1_4"/>
    <protectedRange password="C95D" sqref="B12:D12" name="Intervallo1_5"/>
    <protectedRange password="C95D" sqref="E14" name="Intervallo1_7"/>
    <protectedRange password="C95D" sqref="E15" name="Intervallo1_8"/>
    <protectedRange password="C95D" sqref="B17:E17" name="Intervallo1_9"/>
    <protectedRange password="C95D" sqref="B20:D20" name="Intervallo1_10"/>
    <protectedRange password="C95D" sqref="B21:E23 B24:D24" name="Intervallo1_11"/>
    <protectedRange password="E15D" sqref="B26:E26" name="Intervallo1_12"/>
    <protectedRange password="E95D" sqref="B27:E27" name="Intervallo1_11_1"/>
    <protectedRange password="E95D" sqref="B19:E19" name="Intervallo1_13"/>
    <protectedRange password="E15D" sqref="B36:E36" name="Intervallo1_14"/>
    <protectedRange password="C95D" sqref="B29:D29" name="Intervallo1_16"/>
    <protectedRange password="E95D" sqref="B34:E34" name="Intervallo1_17"/>
    <protectedRange password="E15D" sqref="B31:E31" name="Intervallo1_18"/>
    <protectedRange password="E169" sqref="A4" name="Intervallo1_2_1"/>
    <protectedRange password="E169" sqref="G4:H4" name="Intervallo3_1_1"/>
    <protectedRange password="E169" sqref="A11" name="Intervallo1_2_2"/>
    <protectedRange password="E169" sqref="G11:H11" name="Intervallo3_1_2"/>
    <protectedRange password="E169" sqref="A18" name="Intervallo1_2_3"/>
    <protectedRange password="E169" sqref="A32" name="Intervallo1_2_5"/>
    <protectedRange password="E169" sqref="G32:H32" name="Intervallo3_1_5"/>
    <protectedRange password="E169" sqref="A39" name="Intervallo1_2_6"/>
    <protectedRange password="E169" sqref="G39:H39" name="Intervallo3_1_6"/>
    <protectedRange password="C95D" sqref="B30:E30" name="Intervallo1_15"/>
    <protectedRange password="E169" sqref="A30" name="Intervallo1_2_7"/>
    <protectedRange password="E169" sqref="G30:H30" name="Intervallo3_1_7"/>
    <protectedRange password="F15D" sqref="F30" name="Intervallo1_1_1"/>
    <protectedRange password="C95D" sqref="B43:D43" name="Intervallo1_19"/>
    <protectedRange password="C95D" sqref="B44:D45 D46" name="Intervallo1_20"/>
    <protectedRange password="E169" sqref="G49:H49" name="Intervallo3"/>
    <protectedRange password="E15D" sqref="C47:D47" name="Intervallo1_6"/>
    <protectedRange password="E169" sqref="G54:H55" name="Intervallo3_2"/>
    <protectedRange password="F15D" sqref="B54:F55" name="Intervallo1_3_1"/>
    <protectedRange password="E169" sqref="A54:A55" name="Intervallo1_2_1_3"/>
    <protectedRange password="F15D" sqref="B62:E62" name="Intervallo1_3_2"/>
    <protectedRange password="F15D" sqref="B65:E65" name="Intervallo1_3_3"/>
    <protectedRange password="F15D" sqref="B67:E67" name="Intervallo1_3_4"/>
    <protectedRange password="F15D" sqref="B69:E69" name="Intervallo1_3_5"/>
    <protectedRange password="E15D" sqref="B71:E71" name="Intervallo1_21"/>
    <protectedRange password="E169" sqref="G105:H105" name="Intervallo3_4"/>
    <protectedRange password="E169" sqref="A105" name="Intervallo1_2_1_2"/>
    <protectedRange password="E169" sqref="A106:A108" name="Intervallo1_2_7_1_2"/>
    <protectedRange password="E169" sqref="G106:H108" name="Intervallo3_1_7_1_2"/>
    <protectedRange password="F15D" sqref="F106:F108" name="Intervallo1_1_1_1_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B052-0E5B-FD49-B57E-1559A3294BAD}">
  <dimension ref="A1:H104"/>
  <sheetViews>
    <sheetView tabSelected="1" topLeftCell="A80" workbookViewId="0">
      <selection activeCell="F104" sqref="F104"/>
    </sheetView>
  </sheetViews>
  <sheetFormatPr defaultColWidth="9.140625" defaultRowHeight="14.45"/>
  <cols>
    <col min="1" max="1" width="13.28515625" customWidth="1"/>
    <col min="2" max="8" width="18.7109375" customWidth="1"/>
  </cols>
  <sheetData>
    <row r="1" spans="1:8">
      <c r="A1" s="2"/>
      <c r="B1" s="2" t="str">
        <f>info!D3</f>
        <v>D'Auria</v>
      </c>
      <c r="C1" s="2" t="str">
        <f>info!D4</f>
        <v>Casillo</v>
      </c>
      <c r="D1" s="2" t="str">
        <f>info!D5</f>
        <v>Della Pietra</v>
      </c>
      <c r="E1" s="2" t="str">
        <f>info!D6</f>
        <v>Dell'Erba</v>
      </c>
      <c r="F1" s="2" t="str">
        <f>info!D7</f>
        <v>Forte</v>
      </c>
      <c r="G1" s="2" t="str">
        <f>info!D8</f>
        <v>Carotenuto</v>
      </c>
      <c r="H1" s="2" t="str">
        <f>info!D9</f>
        <v>Dragone</v>
      </c>
    </row>
    <row r="2" spans="1:8">
      <c r="A2" s="3">
        <v>45229</v>
      </c>
      <c r="B2" s="1">
        <f>SUMIFS(lavoratore1!I4:I155,lavoratore1!A4:A155,'riassunto(senzaExtra - 50 ore)'!A2)</f>
        <v>0</v>
      </c>
      <c r="C2" s="1">
        <f>SUMIFS(lavoratore2!I4:I123,lavoratore2!A4:A123,'riassunto(senzaExtra - 50 ore)'!A2)</f>
        <v>0</v>
      </c>
      <c r="D2" s="1">
        <f>SUMIFS(lavoratore3!I4:I114,lavoratore3!A4:A114,'riassunto(senzaExtra - 50 ore)'!A2)</f>
        <v>0</v>
      </c>
      <c r="E2" s="1">
        <f>SUMIFS(lavoratore4!I4:I118,lavoratore4!A4:A118,'riassunto(senzaExtra - 50 ore)'!A2)</f>
        <v>0</v>
      </c>
      <c r="F2" s="1">
        <f>lavoratore5!I4</f>
        <v>0</v>
      </c>
      <c r="G2" s="1">
        <f>SUMIFS(lavoratore6!I4:I140,lavoratore6!A4:A140,'riassunto(senzaExtra - 50 ore)'!A2)</f>
        <v>0</v>
      </c>
      <c r="H2" s="1">
        <f>SUMIFS(lavoratore7!I4:I118,lavoratore7!A4:A118,'riassunto(senzaExtra - 50 ore)'!A2)</f>
        <v>0</v>
      </c>
    </row>
    <row r="3" spans="1:8">
      <c r="A3" s="3">
        <v>45230</v>
      </c>
      <c r="B3" s="1">
        <f>SUMIFS(lavoratore1!I5:I156,lavoratore1!A5:A156,'riassunto(senzaExtra - 50 ore)'!A3)</f>
        <v>0.5</v>
      </c>
      <c r="C3" s="1">
        <f>SUMIFS(lavoratore2!I5:I124,lavoratore2!A5:A124,'riassunto(senzaExtra - 50 ore)'!A3)</f>
        <v>0.5</v>
      </c>
      <c r="D3" s="1">
        <f>SUMIFS(lavoratore3!I5:I115,lavoratore3!A5:A115,'riassunto(senzaExtra - 50 ore)'!A3)</f>
        <v>0.5</v>
      </c>
      <c r="E3" s="1">
        <f>SUMIFS(lavoratore4!I5:I119,lavoratore4!A5:A119,'riassunto(senzaExtra - 50 ore)'!A3)</f>
        <v>0.5</v>
      </c>
      <c r="F3" s="1">
        <f>lavoratore5!I5</f>
        <v>0.5</v>
      </c>
      <c r="G3" s="1">
        <f>SUMIFS(lavoratore6!I5:I141,lavoratore6!A5:A141,'riassunto(senzaExtra - 50 ore)'!A3)</f>
        <v>0.5</v>
      </c>
      <c r="H3" s="1">
        <f>SUMIFS(lavoratore7!I5:I119,lavoratore7!A5:A119,'riassunto(senzaExtra - 50 ore)'!A3)</f>
        <v>0.5</v>
      </c>
    </row>
    <row r="4" spans="1:8">
      <c r="A4" s="3">
        <v>45231</v>
      </c>
      <c r="B4" s="1">
        <f>SUMIFS(lavoratore1!I6:I157,lavoratore1!A6:A157,'riassunto(senzaExtra - 50 ore)'!A4)</f>
        <v>0</v>
      </c>
      <c r="C4" s="1">
        <f>SUMIFS(lavoratore2!I6:I125,lavoratore2!A6:A125,'riassunto(senzaExtra - 50 ore)'!A4)</f>
        <v>0</v>
      </c>
      <c r="D4" s="1">
        <f>SUMIFS(lavoratore3!I6:I116,lavoratore3!A6:A116,'riassunto(senzaExtra - 50 ore)'!A4)</f>
        <v>0</v>
      </c>
      <c r="E4" s="1">
        <f>SUMIFS(lavoratore4!I6:I120,lavoratore4!A6:A120,'riassunto(senzaExtra - 50 ore)'!A4)</f>
        <v>0</v>
      </c>
      <c r="F4" s="1">
        <f>lavoratore5!I6</f>
        <v>0</v>
      </c>
      <c r="G4" s="1">
        <f>SUMIFS(lavoratore6!I6:I142,lavoratore6!A6:A142,'riassunto(senzaExtra - 50 ore)'!A4)</f>
        <v>0</v>
      </c>
      <c r="H4" s="1">
        <f>SUMIFS(lavoratore7!I6:I120,lavoratore7!A6:A120,'riassunto(senzaExtra - 50 ore)'!A4)</f>
        <v>0</v>
      </c>
    </row>
    <row r="5" spans="1:8">
      <c r="A5" s="3">
        <v>45232</v>
      </c>
      <c r="B5" s="1">
        <f>SUMIFS(lavoratore1!I7:I158,lavoratore1!A7:A158,'riassunto(senzaExtra - 50 ore)'!A5)</f>
        <v>0</v>
      </c>
      <c r="C5" s="1">
        <f>SUMIFS(lavoratore2!I7:I126,lavoratore2!A7:A126,'riassunto(senzaExtra - 50 ore)'!A5)</f>
        <v>0</v>
      </c>
      <c r="D5" s="1">
        <f>SUMIFS(lavoratore3!I7:I117,lavoratore3!A7:A117,'riassunto(senzaExtra - 50 ore)'!A5)</f>
        <v>0</v>
      </c>
      <c r="E5" s="1">
        <f>SUMIFS(lavoratore4!I7:I121,lavoratore4!A7:A121,'riassunto(senzaExtra - 50 ore)'!A5)</f>
        <v>0</v>
      </c>
      <c r="F5" s="1">
        <f>lavoratore5!I7</f>
        <v>0</v>
      </c>
      <c r="G5" s="1">
        <f>SUMIFS(lavoratore6!I7:I143,lavoratore6!A7:A143,'riassunto(senzaExtra - 50 ore)'!A5)</f>
        <v>0</v>
      </c>
      <c r="H5" s="1">
        <f>SUMIFS(lavoratore7!I7:I121,lavoratore7!A7:A121,'riassunto(senzaExtra - 50 ore)'!A5)</f>
        <v>0</v>
      </c>
    </row>
    <row r="6" spans="1:8">
      <c r="A6" s="3">
        <v>45233</v>
      </c>
      <c r="B6" s="1">
        <f>SUMIFS(lavoratore1!I8:I159,lavoratore1!A8:A159,'riassunto(senzaExtra - 50 ore)'!A6)</f>
        <v>1</v>
      </c>
      <c r="C6" s="1">
        <f>SUMIFS(lavoratore2!I8:I127,lavoratore2!A8:A127,'riassunto(senzaExtra - 50 ore)'!A6)</f>
        <v>1</v>
      </c>
      <c r="D6" s="1">
        <f>SUMIFS(lavoratore3!I8:I118,lavoratore3!A8:A118,'riassunto(senzaExtra - 50 ore)'!A6)</f>
        <v>1</v>
      </c>
      <c r="E6" s="1">
        <f>SUMIFS(lavoratore4!I8:I122,lavoratore4!A8:A122,'riassunto(senzaExtra - 50 ore)'!A6)</f>
        <v>1</v>
      </c>
      <c r="F6" s="1">
        <f>lavoratore5!I8</f>
        <v>1</v>
      </c>
      <c r="G6" s="1">
        <f>SUMIFS(lavoratore6!I8:I144,lavoratore6!A8:A144,'riassunto(senzaExtra - 50 ore)'!A6)</f>
        <v>1</v>
      </c>
      <c r="H6" s="1">
        <f>SUMIFS(lavoratore7!I8:I122,lavoratore7!A8:A122,'riassunto(senzaExtra - 50 ore)'!A6)</f>
        <v>1</v>
      </c>
    </row>
    <row r="7" spans="1:8">
      <c r="A7" s="3">
        <v>45234</v>
      </c>
      <c r="B7" s="1">
        <f>SUMIFS(lavoratore1!I9:I160,lavoratore1!A9:A160,'riassunto(senzaExtra - 50 ore)'!A7)</f>
        <v>0</v>
      </c>
      <c r="C7" s="1">
        <f>SUMIFS(lavoratore2!I9:I128,lavoratore2!A9:A128,'riassunto(senzaExtra - 50 ore)'!A7)</f>
        <v>0</v>
      </c>
      <c r="D7" s="1">
        <f>SUMIFS(lavoratore3!I9:I119,lavoratore3!A9:A119,'riassunto(senzaExtra - 50 ore)'!A7)</f>
        <v>1</v>
      </c>
      <c r="E7" s="1">
        <f>SUMIFS(lavoratore4!I9:I123,lavoratore4!A9:A123,'riassunto(senzaExtra - 50 ore)'!A7)</f>
        <v>0</v>
      </c>
      <c r="F7" s="1">
        <f>lavoratore5!I9</f>
        <v>0</v>
      </c>
      <c r="G7" s="1">
        <f>SUMIFS(lavoratore6!I9:I145,lavoratore6!A9:A145,'riassunto(senzaExtra - 50 ore)'!A7)</f>
        <v>0</v>
      </c>
      <c r="H7" s="1">
        <f>SUMIFS(lavoratore7!I9:I123,lavoratore7!A9:A123,'riassunto(senzaExtra - 50 ore)'!A7)</f>
        <v>0</v>
      </c>
    </row>
    <row r="8" spans="1:8">
      <c r="A8" s="3">
        <v>45235</v>
      </c>
      <c r="B8" s="1">
        <f>SUMIFS(lavoratore1!I10:I161,lavoratore1!A10:A161,'riassunto(senzaExtra - 50 ore)'!A8)</f>
        <v>0</v>
      </c>
      <c r="C8" s="1">
        <f>SUMIFS(lavoratore2!I10:I129,lavoratore2!A10:A129,'riassunto(senzaExtra - 50 ore)'!A8)</f>
        <v>0</v>
      </c>
      <c r="D8" s="1">
        <f>SUMIFS(lavoratore3!I10:I120,lavoratore3!A10:A120,'riassunto(senzaExtra - 50 ore)'!A8)</f>
        <v>1</v>
      </c>
      <c r="E8" s="1">
        <f>SUMIFS(lavoratore4!I10:I124,lavoratore4!A10:A124,'riassunto(senzaExtra - 50 ore)'!A8)</f>
        <v>0</v>
      </c>
      <c r="F8" s="1">
        <f>lavoratore5!I10</f>
        <v>0</v>
      </c>
      <c r="G8" s="1">
        <f>SUMIFS(lavoratore6!I10:I146,lavoratore6!A10:A146,'riassunto(senzaExtra - 50 ore)'!A8)</f>
        <v>0</v>
      </c>
      <c r="H8" s="1">
        <f>SUMIFS(lavoratore7!I10:I124,lavoratore7!A10:A124,'riassunto(senzaExtra - 50 ore)'!A8)</f>
        <v>0</v>
      </c>
    </row>
    <row r="9" spans="1:8">
      <c r="A9" s="3">
        <v>45236</v>
      </c>
      <c r="B9" s="1">
        <f>SUMIFS(lavoratore1!I11:I162,lavoratore1!A11:A162,'riassunto(senzaExtra - 50 ore)'!A9)</f>
        <v>0</v>
      </c>
      <c r="C9" s="1">
        <f>SUMIFS(lavoratore2!I11:I130,lavoratore2!A11:A130,'riassunto(senzaExtra - 50 ore)'!A9)</f>
        <v>0</v>
      </c>
      <c r="D9" s="1">
        <f>SUMIFS(lavoratore3!I11:I121,lavoratore3!A11:A121,'riassunto(senzaExtra - 50 ore)'!A9)</f>
        <v>0</v>
      </c>
      <c r="E9" s="1">
        <f>SUMIFS(lavoratore4!I11:I125,lavoratore4!A11:A125,'riassunto(senzaExtra - 50 ore)'!A9)</f>
        <v>0</v>
      </c>
      <c r="F9" s="1">
        <f>lavoratore5!I11</f>
        <v>0</v>
      </c>
      <c r="G9" s="1">
        <f>SUMIFS(lavoratore6!I11:I147,lavoratore6!A11:A147,'riassunto(senzaExtra - 50 ore)'!A9)</f>
        <v>0</v>
      </c>
      <c r="H9" s="1">
        <f>SUMIFS(lavoratore7!I11:I125,lavoratore7!A11:A125,'riassunto(senzaExtra - 50 ore)'!A9)</f>
        <v>0</v>
      </c>
    </row>
    <row r="10" spans="1:8">
      <c r="A10" s="3">
        <v>45237</v>
      </c>
      <c r="B10" s="1">
        <f>SUMIFS(lavoratore1!I12:I163,lavoratore1!A12:A163,'riassunto(senzaExtra - 50 ore)'!A10)</f>
        <v>0.5</v>
      </c>
      <c r="C10" s="1">
        <f>SUMIFS(lavoratore2!I12:I131,lavoratore2!A12:A131,'riassunto(senzaExtra - 50 ore)'!A10)</f>
        <v>0.5</v>
      </c>
      <c r="D10" s="1">
        <f>SUMIFS(lavoratore3!I12:I122,lavoratore3!A12:A122,'riassunto(senzaExtra - 50 ore)'!A10)</f>
        <v>0.5</v>
      </c>
      <c r="E10" s="1">
        <f>SUMIFS(lavoratore4!I12:I126,lavoratore4!A12:A126,'riassunto(senzaExtra - 50 ore)'!A10)</f>
        <v>0.5</v>
      </c>
      <c r="F10" s="1">
        <f>lavoratore5!I12</f>
        <v>0.5</v>
      </c>
      <c r="G10" s="1">
        <f>SUMIFS(lavoratore6!I12:I148,lavoratore6!A12:A148,'riassunto(senzaExtra - 50 ore)'!A10)</f>
        <v>0.5</v>
      </c>
      <c r="H10" s="1">
        <f>SUMIFS(lavoratore7!I12:I126,lavoratore7!A12:A126,'riassunto(senzaExtra - 50 ore)'!A10)</f>
        <v>0.5</v>
      </c>
    </row>
    <row r="11" spans="1:8">
      <c r="A11" s="3">
        <v>45238</v>
      </c>
      <c r="B11" s="1">
        <f>SUMIFS(lavoratore1!I13:I164,lavoratore1!A13:A164,'riassunto(senzaExtra - 50 ore)'!A11)</f>
        <v>0.5</v>
      </c>
      <c r="C11" s="1">
        <f>SUMIFS(lavoratore2!I13:I132,lavoratore2!A13:A132,'riassunto(senzaExtra - 50 ore)'!A11)</f>
        <v>0.5</v>
      </c>
      <c r="D11" s="1">
        <f>SUMIFS(lavoratore3!I13:I123,lavoratore3!A13:A123,'riassunto(senzaExtra - 50 ore)'!A11)</f>
        <v>0.5</v>
      </c>
      <c r="E11" s="1">
        <f>SUMIFS(lavoratore4!I13:I127,lavoratore4!A13:A127,'riassunto(senzaExtra - 50 ore)'!A11)</f>
        <v>0.5</v>
      </c>
      <c r="F11" s="1">
        <f>lavoratore5!I13</f>
        <v>0.5</v>
      </c>
      <c r="G11" s="1">
        <f>SUMIFS(lavoratore6!I13:I149,lavoratore6!A13:A149,'riassunto(senzaExtra - 50 ore)'!A11)</f>
        <v>0.5</v>
      </c>
      <c r="H11" s="1">
        <f>SUMIFS(lavoratore7!I13:I127,lavoratore7!A13:A127,'riassunto(senzaExtra - 50 ore)'!A11)</f>
        <v>0.5</v>
      </c>
    </row>
    <row r="12" spans="1:8">
      <c r="A12" s="3">
        <v>45239</v>
      </c>
      <c r="B12" s="1">
        <f>SUMIFS(lavoratore1!I14:I165,lavoratore1!A14:A165,'riassunto(senzaExtra - 50 ore)'!A12)</f>
        <v>1</v>
      </c>
      <c r="C12" s="1">
        <f>SUMIFS(lavoratore2!I14:I133,lavoratore2!A14:A133,'riassunto(senzaExtra - 50 ore)'!A12)</f>
        <v>0</v>
      </c>
      <c r="D12" s="1">
        <f>SUMIFS(lavoratore3!I14:I124,lavoratore3!A14:A124,'riassunto(senzaExtra - 50 ore)'!A12)</f>
        <v>1</v>
      </c>
      <c r="E12" s="1">
        <f>SUMIFS(lavoratore4!I14:I128,lavoratore4!A14:A128,'riassunto(senzaExtra - 50 ore)'!A12)</f>
        <v>0</v>
      </c>
      <c r="F12" s="1">
        <f>lavoratore5!I14</f>
        <v>0.5</v>
      </c>
      <c r="G12" s="1">
        <f>SUMIFS(lavoratore6!I14:I150,lavoratore6!A14:A150,'riassunto(senzaExtra - 50 ore)'!A12)</f>
        <v>0.5</v>
      </c>
      <c r="H12" s="1">
        <f>SUMIFS(lavoratore7!I14:I128,lavoratore7!A14:A128,'riassunto(senzaExtra - 50 ore)'!A12)</f>
        <v>0.5</v>
      </c>
    </row>
    <row r="13" spans="1:8">
      <c r="A13" s="3">
        <v>45240</v>
      </c>
      <c r="B13" s="1">
        <f>SUMIFS(lavoratore1!I15:I166,lavoratore1!A15:A166,'riassunto(senzaExtra - 50 ore)'!A13)</f>
        <v>0</v>
      </c>
      <c r="C13" s="1">
        <f>SUMIFS(lavoratore2!I15:I134,lavoratore2!A15:A134,'riassunto(senzaExtra - 50 ore)'!A13)</f>
        <v>0.5</v>
      </c>
      <c r="D13" s="1">
        <f>SUMIFS(lavoratore3!I15:I125,lavoratore3!A15:A125,'riassunto(senzaExtra - 50 ore)'!A13)</f>
        <v>0</v>
      </c>
      <c r="E13" s="1">
        <f>SUMIFS(lavoratore4!I15:I129,lavoratore4!A15:A129,'riassunto(senzaExtra - 50 ore)'!A13)</f>
        <v>0.5</v>
      </c>
      <c r="F13" s="1">
        <f>lavoratore5!I15</f>
        <v>0</v>
      </c>
      <c r="G13" s="1">
        <f>SUMIFS(lavoratore6!I15:I151,lavoratore6!A15:A151,'riassunto(senzaExtra - 50 ore)'!A13)</f>
        <v>0</v>
      </c>
      <c r="H13" s="1">
        <f>SUMIFS(lavoratore7!I15:I129,lavoratore7!A15:A129,'riassunto(senzaExtra - 50 ore)'!A13)</f>
        <v>1</v>
      </c>
    </row>
    <row r="14" spans="1:8">
      <c r="A14" s="3">
        <v>45241</v>
      </c>
      <c r="B14" s="1">
        <f>SUMIFS(lavoratore1!I16:I167,lavoratore1!A16:A167,'riassunto(senzaExtra - 50 ore)'!A14)</f>
        <v>1</v>
      </c>
      <c r="C14" s="1">
        <f>SUMIFS(lavoratore2!I16:I135,lavoratore2!A16:A135,'riassunto(senzaExtra - 50 ore)'!A14)</f>
        <v>1</v>
      </c>
      <c r="D14" s="1">
        <f>SUMIFS(lavoratore3!I16:I126,lavoratore3!A16:A126,'riassunto(senzaExtra - 50 ore)'!A14)</f>
        <v>1</v>
      </c>
      <c r="E14" s="1">
        <f>SUMIFS(lavoratore4!I16:I130,lavoratore4!A16:A130,'riassunto(senzaExtra - 50 ore)'!A14)</f>
        <v>1</v>
      </c>
      <c r="F14" s="1">
        <f>lavoratore5!I16</f>
        <v>1</v>
      </c>
      <c r="G14" s="1">
        <f>SUMIFS(lavoratore6!I16:I152,lavoratore6!A16:A152,'riassunto(senzaExtra - 50 ore)'!A14)</f>
        <v>1</v>
      </c>
      <c r="H14" s="1">
        <f>SUMIFS(lavoratore7!I16:I130,lavoratore7!A16:A130,'riassunto(senzaExtra - 50 ore)'!A14)</f>
        <v>0</v>
      </c>
    </row>
    <row r="15" spans="1:8">
      <c r="A15" s="3">
        <v>45242</v>
      </c>
      <c r="B15" s="1">
        <f>SUMIFS(lavoratore1!I17:I168,lavoratore1!A17:A168,'riassunto(senzaExtra - 50 ore)'!A15)</f>
        <v>1</v>
      </c>
      <c r="C15" s="1">
        <f>SUMIFS(lavoratore2!I17:I136,lavoratore2!A17:A136,'riassunto(senzaExtra - 50 ore)'!A15)</f>
        <v>1</v>
      </c>
      <c r="D15" s="1">
        <f>SUMIFS(lavoratore3!I17:I127,lavoratore3!A17:A127,'riassunto(senzaExtra - 50 ore)'!A15)</f>
        <v>1</v>
      </c>
      <c r="E15" s="1">
        <f>SUMIFS(lavoratore4!I17:I131,lavoratore4!A17:A131,'riassunto(senzaExtra - 50 ore)'!A15)</f>
        <v>1</v>
      </c>
      <c r="F15" s="1">
        <f>lavoratore5!I17</f>
        <v>1</v>
      </c>
      <c r="G15" s="1">
        <f>SUMIFS(lavoratore6!I17:I153,lavoratore6!A17:A153,'riassunto(senzaExtra - 50 ore)'!A15)</f>
        <v>1</v>
      </c>
      <c r="H15" s="1">
        <f>SUMIFS(lavoratore7!I17:I131,lavoratore7!A17:A131,'riassunto(senzaExtra - 50 ore)'!A15)</f>
        <v>1</v>
      </c>
    </row>
    <row r="16" spans="1:8">
      <c r="A16" s="3">
        <v>45243</v>
      </c>
      <c r="B16" s="1">
        <f>SUMIFS(lavoratore1!I18:I169,lavoratore1!A18:A169,'riassunto(senzaExtra - 50 ore)'!A16)</f>
        <v>0</v>
      </c>
      <c r="C16" s="1">
        <f>SUMIFS(lavoratore2!I18:I137,lavoratore2!A18:A137,'riassunto(senzaExtra - 50 ore)'!A16)</f>
        <v>0</v>
      </c>
      <c r="D16" s="1">
        <f>SUMIFS(lavoratore3!I18:I128,lavoratore3!A18:A128,'riassunto(senzaExtra - 50 ore)'!A16)</f>
        <v>0</v>
      </c>
      <c r="E16" s="1">
        <f>SUMIFS(lavoratore4!I18:I132,lavoratore4!A18:A132,'riassunto(senzaExtra - 50 ore)'!A16)</f>
        <v>0</v>
      </c>
      <c r="F16" s="1">
        <f>lavoratore5!I18</f>
        <v>0</v>
      </c>
      <c r="G16" s="1">
        <f>SUMIFS(lavoratore6!I18:I154,lavoratore6!A18:A154,'riassunto(senzaExtra - 50 ore)'!A16)</f>
        <v>0</v>
      </c>
      <c r="H16" s="1">
        <f>SUMIFS(lavoratore7!I18:I132,lavoratore7!A18:A132,'riassunto(senzaExtra - 50 ore)'!A16)</f>
        <v>0</v>
      </c>
    </row>
    <row r="17" spans="1:8">
      <c r="A17" s="3">
        <v>45244</v>
      </c>
      <c r="B17" s="1">
        <f>SUMIFS(lavoratore1!I19:I170,lavoratore1!A19:A170,'riassunto(senzaExtra - 50 ore)'!A17)</f>
        <v>1.5</v>
      </c>
      <c r="C17" s="1">
        <f>SUMIFS(lavoratore2!I19:I138,lavoratore2!A19:A138,'riassunto(senzaExtra - 50 ore)'!A17)</f>
        <v>0.5</v>
      </c>
      <c r="D17" s="1">
        <f>SUMIFS(lavoratore3!I19:I129,lavoratore3!A19:A129,'riassunto(senzaExtra - 50 ore)'!A17)</f>
        <v>1</v>
      </c>
      <c r="E17" s="1">
        <f>SUMIFS(lavoratore4!I19:I133,lavoratore4!A19:A133,'riassunto(senzaExtra - 50 ore)'!A17)</f>
        <v>0.5</v>
      </c>
      <c r="F17" s="1">
        <f>lavoratore5!I19</f>
        <v>0.5</v>
      </c>
      <c r="G17" s="1">
        <f>SUMIFS(lavoratore6!I19:I155,lavoratore6!A19:A155,'riassunto(senzaExtra - 50 ore)'!A17)</f>
        <v>0.5</v>
      </c>
      <c r="H17" s="1">
        <f>SUMIFS(lavoratore7!I19:I133,lavoratore7!A19:A133,'riassunto(senzaExtra - 50 ore)'!A17)</f>
        <v>0.5</v>
      </c>
    </row>
    <row r="18" spans="1:8">
      <c r="A18" s="3">
        <v>45245</v>
      </c>
      <c r="B18" s="1">
        <f>SUMIFS(lavoratore1!I20:I171,lavoratore1!A20:A171,'riassunto(senzaExtra - 50 ore)'!A18)</f>
        <v>1</v>
      </c>
      <c r="C18" s="1">
        <f>SUMIFS(lavoratore2!I20:I139,lavoratore2!A20:A139,'riassunto(senzaExtra - 50 ore)'!A18)</f>
        <v>1</v>
      </c>
      <c r="D18" s="1">
        <f>SUMIFS(lavoratore3!I20:I130,lavoratore3!A20:A130,'riassunto(senzaExtra - 50 ore)'!A18)</f>
        <v>1</v>
      </c>
      <c r="E18" s="1">
        <f>SUMIFS(lavoratore4!I20:I134,lavoratore4!A20:A134,'riassunto(senzaExtra - 50 ore)'!A18)</f>
        <v>1</v>
      </c>
      <c r="F18" s="1">
        <f>lavoratore5!I20</f>
        <v>1</v>
      </c>
      <c r="G18" s="1">
        <f>SUMIFS(lavoratore6!I20:I156,lavoratore6!A20:A156,'riassunto(senzaExtra - 50 ore)'!A18)</f>
        <v>1</v>
      </c>
      <c r="H18" s="1">
        <f>SUMIFS(lavoratore7!I20:I134,lavoratore7!A20:A134,'riassunto(senzaExtra - 50 ore)'!A18)</f>
        <v>1</v>
      </c>
    </row>
    <row r="19" spans="1:8">
      <c r="A19" s="3">
        <v>45246</v>
      </c>
      <c r="B19" s="1">
        <f>SUMIFS(lavoratore1!I21:I172,lavoratore1!A21:A172,'riassunto(senzaExtra - 50 ore)'!A19)</f>
        <v>0.5</v>
      </c>
      <c r="C19" s="1">
        <f>SUMIFS(lavoratore2!I21:I140,lavoratore2!A21:A140,'riassunto(senzaExtra - 50 ore)'!A19)</f>
        <v>1</v>
      </c>
      <c r="D19" s="1">
        <f>SUMIFS(lavoratore3!I21:I131,lavoratore3!A21:A131,'riassunto(senzaExtra - 50 ore)'!A19)</f>
        <v>1</v>
      </c>
      <c r="E19" s="1">
        <f>SUMIFS(lavoratore4!I21:I135,lavoratore4!A21:A135,'riassunto(senzaExtra - 50 ore)'!A19)</f>
        <v>1</v>
      </c>
      <c r="F19" s="1">
        <f>lavoratore5!I21</f>
        <v>1</v>
      </c>
      <c r="G19" s="1">
        <f>SUMIFS(lavoratore6!I21:I157,lavoratore6!A21:A157,'riassunto(senzaExtra - 50 ore)'!A19)</f>
        <v>1</v>
      </c>
      <c r="H19" s="1">
        <f>SUMIFS(lavoratore7!I21:I135,lavoratore7!A21:A135,'riassunto(senzaExtra - 50 ore)'!A19)</f>
        <v>1</v>
      </c>
    </row>
    <row r="20" spans="1:8">
      <c r="A20" s="3">
        <v>45247</v>
      </c>
      <c r="B20" s="1">
        <f>SUMIFS(lavoratore1!I22:I173,lavoratore1!A22:A173,'riassunto(senzaExtra - 50 ore)'!A20)</f>
        <v>1</v>
      </c>
      <c r="C20" s="1">
        <f>SUMIFS(lavoratore2!I22:I141,lavoratore2!A22:A141,'riassunto(senzaExtra - 50 ore)'!A20)</f>
        <v>1</v>
      </c>
      <c r="D20" s="1">
        <f>SUMIFS(lavoratore3!I22:I132,lavoratore3!A22:A132,'riassunto(senzaExtra - 50 ore)'!A20)</f>
        <v>1</v>
      </c>
      <c r="E20" s="1">
        <f>SUMIFS(lavoratore4!I22:I136,lavoratore4!A22:A136,'riassunto(senzaExtra - 50 ore)'!A20)</f>
        <v>1</v>
      </c>
      <c r="F20" s="1">
        <f>lavoratore5!I22</f>
        <v>1</v>
      </c>
      <c r="G20" s="1">
        <f>SUMIFS(lavoratore6!I22:I158,lavoratore6!A22:A158,'riassunto(senzaExtra - 50 ore)'!A20)</f>
        <v>1</v>
      </c>
      <c r="H20" s="1">
        <f>SUMIFS(lavoratore7!I22:I136,lavoratore7!A22:A136,'riassunto(senzaExtra - 50 ore)'!A20)</f>
        <v>1</v>
      </c>
    </row>
    <row r="21" spans="1:8">
      <c r="A21" s="3">
        <v>45248</v>
      </c>
      <c r="B21" s="1">
        <f>SUMIFS(lavoratore1!I23:I174,lavoratore1!A23:A174,'riassunto(senzaExtra - 50 ore)'!A21)</f>
        <v>1</v>
      </c>
      <c r="C21" s="1">
        <f>SUMIFS(lavoratore2!I23:I142,lavoratore2!A23:A142,'riassunto(senzaExtra - 50 ore)'!A21)</f>
        <v>0.5</v>
      </c>
      <c r="D21" s="1">
        <f>SUMIFS(lavoratore3!I23:I133,lavoratore3!A23:A133,'riassunto(senzaExtra - 50 ore)'!A21)</f>
        <v>0.5</v>
      </c>
      <c r="E21" s="1">
        <f>SUMIFS(lavoratore4!I23:I137,lavoratore4!A23:A137,'riassunto(senzaExtra - 50 ore)'!A21)</f>
        <v>0.5</v>
      </c>
      <c r="F21" s="1">
        <f>lavoratore5!I23</f>
        <v>0.5</v>
      </c>
      <c r="G21" s="1">
        <f>SUMIFS(lavoratore6!I23:I159,lavoratore6!A23:A159,'riassunto(senzaExtra - 50 ore)'!A21)</f>
        <v>0.5</v>
      </c>
      <c r="H21" s="1">
        <f>SUMIFS(lavoratore7!I23:I137,lavoratore7!A23:A137,'riassunto(senzaExtra - 50 ore)'!A21)</f>
        <v>0.5</v>
      </c>
    </row>
    <row r="22" spans="1:8">
      <c r="A22" s="3">
        <v>45249</v>
      </c>
      <c r="B22" s="1">
        <f>SUMIFS(lavoratore1!I24:I175,lavoratore1!A24:A175,'riassunto(senzaExtra - 50 ore)'!A22)</f>
        <v>1</v>
      </c>
      <c r="C22" s="1">
        <f>SUMIFS(lavoratore2!I24:I143,lavoratore2!A24:A143,'riassunto(senzaExtra - 50 ore)'!A22)</f>
        <v>1</v>
      </c>
      <c r="D22" s="1">
        <f>SUMIFS(lavoratore3!I24:I134,lavoratore3!A24:A134,'riassunto(senzaExtra - 50 ore)'!A22)</f>
        <v>1</v>
      </c>
      <c r="E22" s="1">
        <f>SUMIFS(lavoratore4!I24:I138,lavoratore4!A24:A138,'riassunto(senzaExtra - 50 ore)'!A22)</f>
        <v>1</v>
      </c>
      <c r="F22" s="1">
        <f>lavoratore5!I24</f>
        <v>1</v>
      </c>
      <c r="G22" s="1">
        <f>SUMIFS(lavoratore6!I24:I160,lavoratore6!A24:A160,'riassunto(senzaExtra - 50 ore)'!A22)</f>
        <v>1</v>
      </c>
      <c r="H22" s="1">
        <f>SUMIFS(lavoratore7!I24:I138,lavoratore7!A24:A138,'riassunto(senzaExtra - 50 ore)'!A22)</f>
        <v>1</v>
      </c>
    </row>
    <row r="23" spans="1:8">
      <c r="A23" s="3">
        <v>45250</v>
      </c>
      <c r="B23" s="1">
        <f>SUMIFS(lavoratore1!I25:I176,lavoratore1!A25:A176,'riassunto(senzaExtra - 50 ore)'!A23)</f>
        <v>0</v>
      </c>
      <c r="C23" s="1">
        <f>SUMIFS(lavoratore2!I25:I144,lavoratore2!A25:A144,'riassunto(senzaExtra - 50 ore)'!A23)</f>
        <v>0</v>
      </c>
      <c r="D23" s="1">
        <f>SUMIFS(lavoratore3!I25:I135,lavoratore3!A25:A135,'riassunto(senzaExtra - 50 ore)'!A23)</f>
        <v>0</v>
      </c>
      <c r="E23" s="1">
        <f>SUMIFS(lavoratore4!I25:I139,lavoratore4!A25:A139,'riassunto(senzaExtra - 50 ore)'!A23)</f>
        <v>0</v>
      </c>
      <c r="F23" s="1">
        <f>lavoratore5!I25</f>
        <v>0</v>
      </c>
      <c r="G23" s="1">
        <f>SUMIFS(lavoratore6!I25:I161,lavoratore6!A25:A161,'riassunto(senzaExtra - 50 ore)'!A23)</f>
        <v>0</v>
      </c>
      <c r="H23" s="1">
        <f>SUMIFS(lavoratore7!I25:I139,lavoratore7!A25:A139,'riassunto(senzaExtra - 50 ore)'!A23)</f>
        <v>0</v>
      </c>
    </row>
    <row r="24" spans="1:8">
      <c r="A24" s="3">
        <v>45251</v>
      </c>
      <c r="B24" s="1">
        <f>SUMIFS(lavoratore1!I26:I177,lavoratore1!A26:A177,'riassunto(senzaExtra - 50 ore)'!A24)</f>
        <v>0.5</v>
      </c>
      <c r="C24" s="1">
        <f>SUMIFS(lavoratore2!I26:I145,lavoratore2!A26:A145,'riassunto(senzaExtra - 50 ore)'!A24)</f>
        <v>0.5</v>
      </c>
      <c r="D24" s="1">
        <f>SUMIFS(lavoratore3!I26:I136,lavoratore3!A26:A136,'riassunto(senzaExtra - 50 ore)'!A24)</f>
        <v>0.5</v>
      </c>
      <c r="E24" s="1">
        <f>SUMIFS(lavoratore4!I26:I140,lavoratore4!A26:A140,'riassunto(senzaExtra - 50 ore)'!A24)</f>
        <v>1</v>
      </c>
      <c r="F24" s="1">
        <f>lavoratore5!I26</f>
        <v>0.5</v>
      </c>
      <c r="G24" s="1">
        <f>SUMIFS(lavoratore6!I26:I162,lavoratore6!A26:A162,'riassunto(senzaExtra - 50 ore)'!A24)</f>
        <v>0.5</v>
      </c>
      <c r="H24" s="1">
        <f>SUMIFS(lavoratore7!I26:I140,lavoratore7!A26:A140,'riassunto(senzaExtra - 50 ore)'!A24)</f>
        <v>0.5</v>
      </c>
    </row>
    <row r="25" spans="1:8">
      <c r="A25" s="3">
        <v>45252</v>
      </c>
      <c r="B25" s="1">
        <f>SUMIFS(lavoratore1!I27:I178,lavoratore1!A27:A178,'riassunto(senzaExtra - 50 ore)'!A25)</f>
        <v>0.5</v>
      </c>
      <c r="C25" s="1">
        <f>SUMIFS(lavoratore2!I27:I146,lavoratore2!A27:A146,'riassunto(senzaExtra - 50 ore)'!A25)</f>
        <v>0.5</v>
      </c>
      <c r="D25" s="1">
        <f>SUMIFS(lavoratore3!I27:I137,lavoratore3!A27:A137,'riassunto(senzaExtra - 50 ore)'!A25)</f>
        <v>0.5</v>
      </c>
      <c r="E25" s="1">
        <f>SUMIFS(lavoratore4!I27:I141,lavoratore4!A27:A141,'riassunto(senzaExtra - 50 ore)'!A25)</f>
        <v>1</v>
      </c>
      <c r="F25" s="1">
        <f>lavoratore5!I27</f>
        <v>0.5</v>
      </c>
      <c r="G25" s="1">
        <f>SUMIFS(lavoratore6!I27:I163,lavoratore6!A27:A163,'riassunto(senzaExtra - 50 ore)'!A25)</f>
        <v>0.5</v>
      </c>
      <c r="H25" s="1">
        <f>SUMIFS(lavoratore7!I27:I141,lavoratore7!A27:A141,'riassunto(senzaExtra - 50 ore)'!A25)</f>
        <v>1</v>
      </c>
    </row>
    <row r="26" spans="1:8">
      <c r="A26" s="3">
        <v>45253</v>
      </c>
      <c r="B26" s="1">
        <f>SUMIFS(lavoratore1!I28:I179,lavoratore1!A28:A179,'riassunto(senzaExtra - 50 ore)'!A26)</f>
        <v>0</v>
      </c>
      <c r="C26" s="1">
        <f>SUMIFS(lavoratore2!I28:I147,lavoratore2!A28:A147,'riassunto(senzaExtra - 50 ore)'!A26)</f>
        <v>0</v>
      </c>
      <c r="D26" s="1">
        <f>SUMIFS(lavoratore3!I28:I138,lavoratore3!A28:A138,'riassunto(senzaExtra - 50 ore)'!A26)</f>
        <v>0</v>
      </c>
      <c r="E26" s="1">
        <f>SUMIFS(lavoratore4!I28:I142,lavoratore4!A28:A142,'riassunto(senzaExtra - 50 ore)'!A26)</f>
        <v>0</v>
      </c>
      <c r="F26" s="1">
        <f>lavoratore5!I28</f>
        <v>0</v>
      </c>
      <c r="G26" s="1">
        <f>SUMIFS(lavoratore6!I28:I164,lavoratore6!A28:A164,'riassunto(senzaExtra - 50 ore)'!A26)</f>
        <v>1</v>
      </c>
      <c r="H26" s="1">
        <f>SUMIFS(lavoratore7!I28:I142,lavoratore7!A28:A142,'riassunto(senzaExtra - 50 ore)'!A26)</f>
        <v>0</v>
      </c>
    </row>
    <row r="27" spans="1:8">
      <c r="A27" s="3">
        <v>45254</v>
      </c>
      <c r="B27" s="1">
        <f>SUMIFS(lavoratore1!I29:I180,lavoratore1!A29:A180,'riassunto(senzaExtra - 50 ore)'!A27)</f>
        <v>0</v>
      </c>
      <c r="C27" s="1">
        <f>SUMIFS(lavoratore2!I29:I148,lavoratore2!A29:A148,'riassunto(senzaExtra - 50 ore)'!A27)</f>
        <v>0.5</v>
      </c>
      <c r="D27" s="1">
        <f>SUMIFS(lavoratore3!I29:I139,lavoratore3!A29:A139,'riassunto(senzaExtra - 50 ore)'!A27)</f>
        <v>0</v>
      </c>
      <c r="E27" s="1">
        <f>SUMIFS(lavoratore4!I29:I143,lavoratore4!A29:A143,'riassunto(senzaExtra - 50 ore)'!A27)</f>
        <v>0</v>
      </c>
      <c r="F27" s="1">
        <f>lavoratore5!I29</f>
        <v>0.5</v>
      </c>
      <c r="G27" s="1">
        <f>SUMIFS(lavoratore6!I29:I165,lavoratore6!A29:A165,'riassunto(senzaExtra - 50 ore)'!A27)</f>
        <v>0.5</v>
      </c>
      <c r="H27" s="1">
        <f>SUMIFS(lavoratore7!I29:I143,lavoratore7!A29:A143,'riassunto(senzaExtra - 50 ore)'!A27)</f>
        <v>1</v>
      </c>
    </row>
    <row r="28" spans="1:8">
      <c r="A28" s="3">
        <v>45255</v>
      </c>
      <c r="B28" s="1">
        <f>SUMIFS(lavoratore1!I30:I181,lavoratore1!A30:A181,'riassunto(senzaExtra - 50 ore)'!A28)</f>
        <v>1</v>
      </c>
      <c r="C28" s="1">
        <f>SUMIFS(lavoratore2!I30:I149,lavoratore2!A30:A149,'riassunto(senzaExtra - 50 ore)'!A28)</f>
        <v>0.5</v>
      </c>
      <c r="D28" s="1">
        <f>SUMIFS(lavoratore3!I30:I140,lavoratore3!A30:A140,'riassunto(senzaExtra - 50 ore)'!A28)</f>
        <v>0.5</v>
      </c>
      <c r="E28" s="1">
        <f>SUMIFS(lavoratore4!I30:I144,lavoratore4!A30:A144,'riassunto(senzaExtra - 50 ore)'!A28)</f>
        <v>0.5</v>
      </c>
      <c r="F28" s="1">
        <f>lavoratore5!I30</f>
        <v>0.5</v>
      </c>
      <c r="G28" s="1">
        <f>SUMIFS(lavoratore6!I30:I166,lavoratore6!A30:A166,'riassunto(senzaExtra - 50 ore)'!A28)</f>
        <v>1</v>
      </c>
      <c r="H28" s="1">
        <f>SUMIFS(lavoratore7!I30:I144,lavoratore7!A30:A144,'riassunto(senzaExtra - 50 ore)'!A28)</f>
        <v>1</v>
      </c>
    </row>
    <row r="29" spans="1:8">
      <c r="A29" s="3">
        <v>45256</v>
      </c>
      <c r="B29" s="1">
        <f>SUMIFS(lavoratore1!I31:I182,lavoratore1!A31:A182,'riassunto(senzaExtra - 50 ore)'!A29)</f>
        <v>1</v>
      </c>
      <c r="C29" s="1">
        <f>SUMIFS(lavoratore2!I31:I150,lavoratore2!A31:A150,'riassunto(senzaExtra - 50 ore)'!A29)</f>
        <v>1</v>
      </c>
      <c r="D29" s="1">
        <f>SUMIFS(lavoratore3!I31:I141,lavoratore3!A31:A141,'riassunto(senzaExtra - 50 ore)'!A29)</f>
        <v>1</v>
      </c>
      <c r="E29" s="1">
        <f>SUMIFS(lavoratore4!I31:I145,lavoratore4!A31:A145,'riassunto(senzaExtra - 50 ore)'!A29)</f>
        <v>1</v>
      </c>
      <c r="F29" s="1">
        <f>lavoratore5!I31</f>
        <v>1</v>
      </c>
      <c r="G29" s="1">
        <f>SUMIFS(lavoratore6!I31:I167,lavoratore6!A31:A167,'riassunto(senzaExtra - 50 ore)'!A29)</f>
        <v>0.5</v>
      </c>
      <c r="H29" s="1">
        <f>SUMIFS(lavoratore7!I31:I145,lavoratore7!A31:A145,'riassunto(senzaExtra - 50 ore)'!A29)</f>
        <v>1</v>
      </c>
    </row>
    <row r="30" spans="1:8">
      <c r="A30" s="3">
        <v>45257</v>
      </c>
      <c r="B30" s="1">
        <f>SUMIFS(lavoratore1!I32:I183,lavoratore1!A32:A183,'riassunto(senzaExtra - 50 ore)'!A30)</f>
        <v>0</v>
      </c>
      <c r="C30" s="1">
        <f>SUMIFS(lavoratore2!I32:I151,lavoratore2!A32:A151,'riassunto(senzaExtra - 50 ore)'!A30)</f>
        <v>0</v>
      </c>
      <c r="D30" s="1">
        <f>SUMIFS(lavoratore3!I32:I142,lavoratore3!A32:A142,'riassunto(senzaExtra - 50 ore)'!A30)</f>
        <v>0</v>
      </c>
      <c r="E30" s="1">
        <f>SUMIFS(lavoratore4!I32:I146,lavoratore4!A32:A146,'riassunto(senzaExtra - 50 ore)'!A30)</f>
        <v>0</v>
      </c>
      <c r="F30" s="1">
        <f>lavoratore5!I32</f>
        <v>0</v>
      </c>
      <c r="G30" s="1">
        <f>SUMIFS(lavoratore6!I32:I168,lavoratore6!A32:A168,'riassunto(senzaExtra - 50 ore)'!A30)</f>
        <v>0</v>
      </c>
      <c r="H30" s="1">
        <f>SUMIFS(lavoratore7!I32:I146,lavoratore7!A32:A146,'riassunto(senzaExtra - 50 ore)'!A30)</f>
        <v>0</v>
      </c>
    </row>
    <row r="31" spans="1:8">
      <c r="A31" s="3">
        <v>45258</v>
      </c>
      <c r="B31" s="1">
        <f>SUMIFS(lavoratore1!I33:I184,lavoratore1!A33:A184,'riassunto(senzaExtra - 50 ore)'!A31)</f>
        <v>0.5</v>
      </c>
      <c r="C31" s="1">
        <f>SUMIFS(lavoratore2!I33:I152,lavoratore2!A33:A152,'riassunto(senzaExtra - 50 ore)'!A31)</f>
        <v>0.5</v>
      </c>
      <c r="D31" s="1">
        <f>SUMIFS(lavoratore3!I33:I143,lavoratore3!A33:A143,'riassunto(senzaExtra - 50 ore)'!A31)</f>
        <v>0.5</v>
      </c>
      <c r="E31" s="1">
        <f>SUMIFS(lavoratore4!I33:I147,lavoratore4!A33:A147,'riassunto(senzaExtra - 50 ore)'!A31)</f>
        <v>0.5</v>
      </c>
      <c r="F31" s="1">
        <f>lavoratore5!I33</f>
        <v>0.5</v>
      </c>
      <c r="G31" s="1">
        <f>SUMIFS(lavoratore6!I33:I169,lavoratore6!A33:A169,'riassunto(senzaExtra - 50 ore)'!A31)</f>
        <v>0.5</v>
      </c>
      <c r="H31" s="1">
        <f>SUMIFS(lavoratore7!I33:I147,lavoratore7!A33:A147,'riassunto(senzaExtra - 50 ore)'!A31)</f>
        <v>0</v>
      </c>
    </row>
    <row r="32" spans="1:8">
      <c r="A32" s="3">
        <v>45259</v>
      </c>
      <c r="B32" s="1">
        <f>SUMIFS(lavoratore1!I34:I185,lavoratore1!A34:A185,'riassunto(senzaExtra - 50 ore)'!A32)</f>
        <v>1</v>
      </c>
      <c r="C32" s="1">
        <f>SUMIFS(lavoratore2!I34:I153,lavoratore2!A34:A153,'riassunto(senzaExtra - 50 ore)'!A32)</f>
        <v>0.5</v>
      </c>
      <c r="D32" s="1">
        <f>SUMIFS(lavoratore3!I34:I144,lavoratore3!A34:A144,'riassunto(senzaExtra - 50 ore)'!A32)</f>
        <v>0.5</v>
      </c>
      <c r="E32" s="1">
        <f>SUMIFS(lavoratore4!I34:I148,lavoratore4!A34:A148,'riassunto(senzaExtra - 50 ore)'!A32)</f>
        <v>0.5</v>
      </c>
      <c r="F32" s="1">
        <f>lavoratore5!I34</f>
        <v>0.5</v>
      </c>
      <c r="G32" s="1">
        <f>SUMIFS(lavoratore6!I34:I170,lavoratore6!A34:A170,'riassunto(senzaExtra - 50 ore)'!A32)</f>
        <v>0</v>
      </c>
      <c r="H32" s="1">
        <f>SUMIFS(lavoratore7!I34:I148,lavoratore7!A34:A148,'riassunto(senzaExtra - 50 ore)'!A32)</f>
        <v>0.5</v>
      </c>
    </row>
    <row r="33" spans="1:8">
      <c r="A33" s="3">
        <v>45260</v>
      </c>
      <c r="B33" s="1">
        <f>SUMIFS(lavoratore1!I35:I186,lavoratore1!A35:A186,'riassunto(senzaExtra - 50 ore)'!A33)</f>
        <v>0</v>
      </c>
      <c r="C33" s="1">
        <f>SUMIFS(lavoratore2!I35:I154,lavoratore2!A35:A154,'riassunto(senzaExtra - 50 ore)'!A33)</f>
        <v>0</v>
      </c>
      <c r="D33" s="1">
        <f>SUMIFS(lavoratore3!I35:I145,lavoratore3!A35:A145,'riassunto(senzaExtra - 50 ore)'!A33)</f>
        <v>0.25</v>
      </c>
      <c r="E33" s="1">
        <f>SUMIFS(lavoratore4!I35:I149,lavoratore4!A35:A149,'riassunto(senzaExtra - 50 ore)'!A33)</f>
        <v>0</v>
      </c>
      <c r="F33" s="1">
        <f>lavoratore5!I35</f>
        <v>0.25</v>
      </c>
      <c r="G33" s="1">
        <f>SUMIFS(lavoratore6!I35:I171,lavoratore6!A35:A171,'riassunto(senzaExtra - 50 ore)'!A33)</f>
        <v>0</v>
      </c>
      <c r="H33" s="1">
        <f>SUMIFS(lavoratore7!I35:I149,lavoratore7!A35:A149,'riassunto(senzaExtra - 50 ore)'!A33)</f>
        <v>0</v>
      </c>
    </row>
    <row r="34" spans="1:8">
      <c r="A34" s="3">
        <v>45261</v>
      </c>
      <c r="B34" s="1">
        <f>SUMIFS(lavoratore1!I36:I187,lavoratore1!A36:A187,'riassunto(senzaExtra - 50 ore)'!A34)</f>
        <v>0.5</v>
      </c>
      <c r="C34" s="1">
        <f>SUMIFS(lavoratore2!I36:I155,lavoratore2!A36:A155,'riassunto(senzaExtra - 50 ore)'!A34)</f>
        <v>0.5</v>
      </c>
      <c r="D34" s="1">
        <f>SUMIFS(lavoratore3!I36:I146,lavoratore3!A36:A146,'riassunto(senzaExtra - 50 ore)'!A34)</f>
        <v>0.5</v>
      </c>
      <c r="E34" s="1">
        <f>SUMIFS(lavoratore4!I36:I150,lavoratore4!A36:A150,'riassunto(senzaExtra - 50 ore)'!A34)</f>
        <v>0.5</v>
      </c>
      <c r="F34" s="1">
        <v>0.5</v>
      </c>
      <c r="G34" s="1">
        <f>SUMIFS(lavoratore6!I36:I172,lavoratore6!A36:A172,'riassunto(senzaExtra - 50 ore)'!A34)</f>
        <v>0.5</v>
      </c>
      <c r="H34" s="1">
        <f>SUMIFS(lavoratore7!I36:I150,lavoratore7!A36:A150,'riassunto(senzaExtra - 50 ore)'!A34)</f>
        <v>1</v>
      </c>
    </row>
    <row r="35" spans="1:8">
      <c r="A35" s="3">
        <v>45262</v>
      </c>
      <c r="B35" s="1">
        <f>SUMIFS(lavoratore1!I37:I188,lavoratore1!A37:A188,'riassunto(senzaExtra - 50 ore)'!A35)</f>
        <v>0</v>
      </c>
      <c r="C35" s="1">
        <f>SUMIFS(lavoratore2!I37:I156,lavoratore2!A37:A156,'riassunto(senzaExtra - 50 ore)'!A35)</f>
        <v>0</v>
      </c>
      <c r="D35" s="1">
        <f>SUMIFS(lavoratore3!I37:I147,lavoratore3!A37:A147,'riassunto(senzaExtra - 50 ore)'!A35)</f>
        <v>0</v>
      </c>
      <c r="E35" s="1">
        <f>SUMIFS(lavoratore4!I37:I151,lavoratore4!A37:A151,'riassunto(senzaExtra - 50 ore)'!A35)</f>
        <v>0</v>
      </c>
      <c r="F35" s="1">
        <v>0</v>
      </c>
      <c r="G35" s="1">
        <f>SUMIFS(lavoratore6!I37:I173,lavoratore6!A37:A173,'riassunto(senzaExtra - 50 ore)'!A35)</f>
        <v>0</v>
      </c>
      <c r="H35" s="1">
        <f>SUMIFS(lavoratore7!I37:I151,lavoratore7!A37:A151,'riassunto(senzaExtra - 50 ore)'!A35)</f>
        <v>0</v>
      </c>
    </row>
    <row r="36" spans="1:8">
      <c r="A36" s="3">
        <v>45263</v>
      </c>
      <c r="B36" s="1">
        <f>SUMIFS(lavoratore1!I38:I189,lavoratore1!A38:A189,'riassunto(senzaExtra - 50 ore)'!A36)</f>
        <v>0</v>
      </c>
      <c r="C36" s="1">
        <f>SUMIFS(lavoratore2!I38:I157,lavoratore2!A38:A157,'riassunto(senzaExtra - 50 ore)'!A36)</f>
        <v>0</v>
      </c>
      <c r="D36" s="1">
        <f>SUMIFS(lavoratore3!I38:I148,lavoratore3!A38:A148,'riassunto(senzaExtra - 50 ore)'!A36)</f>
        <v>0</v>
      </c>
      <c r="E36" s="1">
        <f>SUMIFS(lavoratore4!I38:I152,lavoratore4!A38:A152,'riassunto(senzaExtra - 50 ore)'!A36)</f>
        <v>0</v>
      </c>
      <c r="F36" s="1">
        <f>lavoratore5!I38</f>
        <v>0</v>
      </c>
      <c r="G36" s="1">
        <f>SUMIFS(lavoratore6!I38:I174,lavoratore6!A38:A174,'riassunto(senzaExtra - 50 ore)'!A36)</f>
        <v>0</v>
      </c>
      <c r="H36" s="1">
        <f>SUMIFS(lavoratore7!I38:I152,lavoratore7!A38:A152,'riassunto(senzaExtra - 50 ore)'!A36)</f>
        <v>0</v>
      </c>
    </row>
    <row r="37" spans="1:8">
      <c r="A37" s="3">
        <v>45264</v>
      </c>
      <c r="B37" s="1">
        <f>SUMIFS(lavoratore1!I39:I190,lavoratore1!A39:A190,'riassunto(senzaExtra - 50 ore)'!A37)</f>
        <v>0</v>
      </c>
      <c r="C37" s="1">
        <f>SUMIFS(lavoratore2!I39:I158,lavoratore2!A39:A158,'riassunto(senzaExtra - 50 ore)'!A37)</f>
        <v>0</v>
      </c>
      <c r="D37" s="1">
        <f>SUMIFS(lavoratore3!I39:I149,lavoratore3!A39:A149,'riassunto(senzaExtra - 50 ore)'!A37)</f>
        <v>0</v>
      </c>
      <c r="E37" s="1">
        <f>SUMIFS(lavoratore4!I39:I153,lavoratore4!A39:A153,'riassunto(senzaExtra - 50 ore)'!A37)</f>
        <v>0</v>
      </c>
      <c r="F37" s="1">
        <f>lavoratore5!I39</f>
        <v>0</v>
      </c>
      <c r="G37" s="1">
        <f>SUMIFS(lavoratore6!I39:I175,lavoratore6!A39:A175,'riassunto(senzaExtra - 50 ore)'!A37)</f>
        <v>0</v>
      </c>
      <c r="H37" s="1">
        <f>SUMIFS(lavoratore7!I39:I153,lavoratore7!A39:A153,'riassunto(senzaExtra - 50 ore)'!A37)</f>
        <v>0</v>
      </c>
    </row>
    <row r="38" spans="1:8">
      <c r="A38" s="3">
        <v>45265</v>
      </c>
      <c r="B38" s="1">
        <f>SUMIFS(lavoratore1!I40:I191,lavoratore1!A40:A191,'riassunto(senzaExtra - 50 ore)'!A38)</f>
        <v>0</v>
      </c>
      <c r="C38" s="1">
        <f>SUMIFS(lavoratore2!I40:I159,lavoratore2!A40:A159,'riassunto(senzaExtra - 50 ore)'!A38)</f>
        <v>0</v>
      </c>
      <c r="D38" s="1">
        <f>SUMIFS(lavoratore3!I40:I150,lavoratore3!A40:A150,'riassunto(senzaExtra - 50 ore)'!A38)</f>
        <v>0</v>
      </c>
      <c r="E38" s="1">
        <f>SUMIFS(lavoratore4!I40:I154,lavoratore4!A40:A154,'riassunto(senzaExtra - 50 ore)'!A38)</f>
        <v>0</v>
      </c>
      <c r="F38" s="1">
        <f>lavoratore5!I40</f>
        <v>0</v>
      </c>
      <c r="G38" s="1">
        <f>SUMIFS(lavoratore6!I40:I176,lavoratore6!A40:A176,'riassunto(senzaExtra - 50 ore)'!A38)</f>
        <v>0</v>
      </c>
      <c r="H38" s="1">
        <f>SUMIFS(lavoratore7!I40:I154,lavoratore7!A40:A154,'riassunto(senzaExtra - 50 ore)'!A38)</f>
        <v>0</v>
      </c>
    </row>
    <row r="39" spans="1:8">
      <c r="A39" s="3">
        <v>45266</v>
      </c>
      <c r="B39" s="1">
        <f>SUMIFS(lavoratore1!I41:I192,lavoratore1!A41:A192,'riassunto(senzaExtra - 50 ore)'!A39)</f>
        <v>0</v>
      </c>
      <c r="C39" s="1">
        <f>SUMIFS(lavoratore2!I41:I160,lavoratore2!A41:A160,'riassunto(senzaExtra - 50 ore)'!A39)</f>
        <v>0</v>
      </c>
      <c r="D39" s="1">
        <f>SUMIFS(lavoratore3!I41:I151,lavoratore3!A41:A151,'riassunto(senzaExtra - 50 ore)'!A39)</f>
        <v>0</v>
      </c>
      <c r="E39" s="1">
        <f>SUMIFS(lavoratore4!I41:I155,lavoratore4!A41:A155,'riassunto(senzaExtra - 50 ore)'!A39)</f>
        <v>0</v>
      </c>
      <c r="F39" s="1">
        <f>lavoratore5!I41</f>
        <v>0</v>
      </c>
      <c r="G39" s="1">
        <f>SUMIFS(lavoratore6!I41:I177,lavoratore6!A41:A177,'riassunto(senzaExtra - 50 ore)'!A39)</f>
        <v>0</v>
      </c>
      <c r="H39" s="1">
        <f>SUMIFS(lavoratore7!I41:I155,lavoratore7!A41:A155,'riassunto(senzaExtra - 50 ore)'!A39)</f>
        <v>0</v>
      </c>
    </row>
    <row r="40" spans="1:8">
      <c r="A40" s="3">
        <v>45267</v>
      </c>
      <c r="B40" s="1">
        <f>SUMIFS(lavoratore1!I42:I193,lavoratore1!A42:A193,'riassunto(senzaExtra - 50 ore)'!A40)</f>
        <v>0</v>
      </c>
      <c r="C40" s="1">
        <f>SUMIFS(lavoratore2!I42:I161,lavoratore2!A42:A161,'riassunto(senzaExtra - 50 ore)'!A40)</f>
        <v>0</v>
      </c>
      <c r="D40" s="1">
        <f>SUMIFS(lavoratore3!I42:I152,lavoratore3!A42:A152,'riassunto(senzaExtra - 50 ore)'!A40)</f>
        <v>0</v>
      </c>
      <c r="E40" s="1">
        <f>SUMIFS(lavoratore4!I42:I156,lavoratore4!A42:A156,'riassunto(senzaExtra - 50 ore)'!A40)</f>
        <v>0</v>
      </c>
      <c r="F40" s="1">
        <f>lavoratore5!I42</f>
        <v>0</v>
      </c>
      <c r="G40" s="1">
        <f>SUMIFS(lavoratore6!I42:I178,lavoratore6!A42:A178,'riassunto(senzaExtra - 50 ore)'!A40)</f>
        <v>0</v>
      </c>
      <c r="H40" s="1">
        <f>SUMIFS(lavoratore7!I42:I156,lavoratore7!A42:A156,'riassunto(senzaExtra - 50 ore)'!A40)</f>
        <v>0</v>
      </c>
    </row>
    <row r="41" spans="1:8">
      <c r="A41" s="3">
        <v>45268</v>
      </c>
      <c r="B41" s="1">
        <f>SUMIFS(lavoratore1!I43:I194,lavoratore1!A43:A194,'riassunto(senzaExtra - 50 ore)'!A41)</f>
        <v>0.25</v>
      </c>
      <c r="C41" s="1">
        <f>SUMIFS(lavoratore2!I43:I162,lavoratore2!A43:A162,'riassunto(senzaExtra - 50 ore)'!A41)</f>
        <v>0.5</v>
      </c>
      <c r="D41" s="1">
        <f>SUMIFS(lavoratore3!I43:I153,lavoratore3!A43:A153,'riassunto(senzaExtra - 50 ore)'!A41)</f>
        <v>0.5</v>
      </c>
      <c r="E41" s="1">
        <f>SUMIFS(lavoratore4!I43:I157,lavoratore4!A43:A157,'riassunto(senzaExtra - 50 ore)'!A41)</f>
        <v>1</v>
      </c>
      <c r="F41" s="1">
        <f>lavoratore5!I43</f>
        <v>0.25</v>
      </c>
      <c r="G41" s="1">
        <f>SUMIFS(lavoratore6!I43:I179,lavoratore6!A43:A179,'riassunto(senzaExtra - 50 ore)'!A41)</f>
        <v>0.5</v>
      </c>
      <c r="H41" s="1">
        <f>SUMIFS(lavoratore7!I43:I157,lavoratore7!A43:A157,'riassunto(senzaExtra - 50 ore)'!A41)</f>
        <v>0.5</v>
      </c>
    </row>
    <row r="42" spans="1:8">
      <c r="A42" s="3">
        <v>45269</v>
      </c>
      <c r="B42" s="1">
        <f>SUMIFS(lavoratore1!I44:I195,lavoratore1!A44:A195,'riassunto(senzaExtra - 50 ore)'!A42)</f>
        <v>1</v>
      </c>
      <c r="C42" s="1">
        <f>SUMIFS(lavoratore2!I44:I163,lavoratore2!A44:A163,'riassunto(senzaExtra - 50 ore)'!A42)</f>
        <v>1</v>
      </c>
      <c r="D42" s="1">
        <f>SUMIFS(lavoratore3!I44:I154,lavoratore3!A44:A154,'riassunto(senzaExtra - 50 ore)'!A42)</f>
        <v>0.5</v>
      </c>
      <c r="E42" s="1">
        <f>SUMIFS(lavoratore4!I44:I158,lavoratore4!A44:A158,'riassunto(senzaExtra - 50 ore)'!A42)</f>
        <v>1</v>
      </c>
      <c r="F42" s="1">
        <f>SUMIFS(lavoratore5!I4:I106,lavoratore5!A4:A106,'riassunto(senzaExtra - 50 ore)'!A42)</f>
        <v>1</v>
      </c>
      <c r="G42" s="1">
        <f>SUMIFS(lavoratore6!I44:I180,lavoratore6!A44:A180,'riassunto(senzaExtra - 50 ore)'!A42)</f>
        <v>1.5</v>
      </c>
      <c r="H42" s="1">
        <f>SUMIFS(lavoratore7!I44:I158,lavoratore7!A44:A158,'riassunto(senzaExtra - 50 ore)'!A42)</f>
        <v>2.5</v>
      </c>
    </row>
    <row r="43" spans="1:8" ht="15">
      <c r="A43" s="3">
        <v>45270</v>
      </c>
      <c r="B43" s="1">
        <f>SUMIFS(lavoratore1!I45:I196,lavoratore1!A45:A196,'riassunto(senzaExtra - 50 ore)'!A43)</f>
        <v>1</v>
      </c>
      <c r="C43" s="1">
        <f>SUMIFS(lavoratore2!I45:I164,lavoratore2!A45:A164,'riassunto(senzaExtra - 50 ore)'!A43)</f>
        <v>1.5</v>
      </c>
      <c r="D43" s="1">
        <f>SUMIFS(lavoratore3!I45:I155,lavoratore3!A45:A155,'riassunto(senzaExtra - 50 ore)'!A43)</f>
        <v>1</v>
      </c>
      <c r="E43" s="1">
        <f>SUMIFS(lavoratore4!I45:I159,lavoratore4!A45:A159,'riassunto(senzaExtra - 50 ore)'!A43)</f>
        <v>1.5</v>
      </c>
      <c r="F43" s="1">
        <f>SUMIFS(lavoratore5!I4:I106,lavoratore5!A4:A106,'riassunto(senzaExtra - 50 ore)'!A43)</f>
        <v>1</v>
      </c>
      <c r="G43" s="1">
        <f>SUMIFS(lavoratore6!I45:I181,lavoratore6!A45:A181,'riassunto(senzaExtra - 50 ore)'!A43)</f>
        <v>1.5</v>
      </c>
      <c r="H43" s="1">
        <f>SUMIFS(lavoratore7!I45:I159,lavoratore7!A45:A159,'riassunto(senzaExtra - 50 ore)'!A43)</f>
        <v>0.5</v>
      </c>
    </row>
    <row r="44" spans="1:8">
      <c r="A44" s="3">
        <v>45271</v>
      </c>
      <c r="B44" s="1">
        <f>SUMIFS(lavoratore1!I46:I197,lavoratore1!A46:A197,'riassunto(senzaExtra - 50 ore)'!A44)</f>
        <v>0</v>
      </c>
      <c r="C44" s="1">
        <f>SUMIFS(lavoratore2!I46:I165,lavoratore2!A46:A165,'riassunto(senzaExtra - 50 ore)'!A44)</f>
        <v>0</v>
      </c>
      <c r="D44" s="1">
        <f>SUMIFS(lavoratore3!I46:I156,lavoratore3!A46:A156,'riassunto(senzaExtra - 50 ore)'!A44)</f>
        <v>0</v>
      </c>
      <c r="E44" s="1">
        <f>SUMIFS(lavoratore4!I46:I160,lavoratore4!A46:A160,'riassunto(senzaExtra - 50 ore)'!A44)</f>
        <v>0</v>
      </c>
      <c r="F44" s="1">
        <f>lavoratore5!I48</f>
        <v>0</v>
      </c>
      <c r="G44" s="1">
        <f>SUMIFS(lavoratore6!I46:I182,lavoratore6!A46:A182,'riassunto(senzaExtra - 50 ore)'!A44)</f>
        <v>0</v>
      </c>
      <c r="H44" s="1">
        <f>SUMIFS(lavoratore7!I46:I160,lavoratore7!A46:A160,'riassunto(senzaExtra - 50 ore)'!A44)</f>
        <v>0</v>
      </c>
    </row>
    <row r="45" spans="1:8">
      <c r="A45" s="3">
        <v>45272</v>
      </c>
      <c r="B45" s="1">
        <f>SUMIFS(lavoratore1!I47:I198,lavoratore1!A47:A198,'riassunto(senzaExtra - 50 ore)'!A45)</f>
        <v>0</v>
      </c>
      <c r="C45" s="1">
        <f>SUMIFS(lavoratore2!I47:I166,lavoratore2!A47:A166,'riassunto(senzaExtra - 50 ore)'!A45)</f>
        <v>0</v>
      </c>
      <c r="D45" s="1">
        <f>SUMIFS(lavoratore3!I47:I157,lavoratore3!A47:A157,'riassunto(senzaExtra - 50 ore)'!A45)</f>
        <v>0</v>
      </c>
      <c r="E45" s="1">
        <f>SUMIFS(lavoratore4!I47:I161,lavoratore4!A47:A161,'riassunto(senzaExtra - 50 ore)'!A45)</f>
        <v>0</v>
      </c>
      <c r="F45" s="1">
        <f>lavoratore5!I49</f>
        <v>0</v>
      </c>
      <c r="G45" s="1">
        <f>SUMIFS(lavoratore6!I47:I183,lavoratore6!A47:A183,'riassunto(senzaExtra - 50 ore)'!A45)</f>
        <v>0</v>
      </c>
      <c r="H45" s="1">
        <f>SUMIFS(lavoratore7!I47:I161,lavoratore7!A47:A161,'riassunto(senzaExtra - 50 ore)'!A45)</f>
        <v>0</v>
      </c>
    </row>
    <row r="46" spans="1:8">
      <c r="A46" s="3">
        <v>45273</v>
      </c>
      <c r="B46" s="1">
        <f>SUMIFS(lavoratore1!I48:I199,lavoratore1!A48:A199,'riassunto(senzaExtra - 50 ore)'!A46)</f>
        <v>0</v>
      </c>
      <c r="C46" s="1">
        <f>SUMIFS(lavoratore2!I48:I167,lavoratore2!A48:A167,'riassunto(senzaExtra - 50 ore)'!A46)</f>
        <v>0</v>
      </c>
      <c r="D46" s="1">
        <f>SUMIFS(lavoratore3!I48:I158,lavoratore3!A48:A158,'riassunto(senzaExtra - 50 ore)'!A46)</f>
        <v>0</v>
      </c>
      <c r="E46" s="1">
        <f>SUMIFS(lavoratore4!I48:I162,lavoratore4!A48:A162,'riassunto(senzaExtra - 50 ore)'!A46)</f>
        <v>0</v>
      </c>
      <c r="F46" s="1">
        <f>lavoratore5!I50</f>
        <v>0</v>
      </c>
      <c r="G46" s="1">
        <f>SUMIFS(lavoratore6!I48:I184,lavoratore6!A48:A184,'riassunto(senzaExtra - 50 ore)'!A46)</f>
        <v>0</v>
      </c>
      <c r="H46" s="1">
        <f>SUMIFS(lavoratore7!I48:I162,lavoratore7!A48:A162,'riassunto(senzaExtra - 50 ore)'!A46)</f>
        <v>0</v>
      </c>
    </row>
    <row r="47" spans="1:8">
      <c r="A47" s="3">
        <v>45274</v>
      </c>
      <c r="B47" s="1">
        <f>SUMIFS(lavoratore1!I49:I200,lavoratore1!A49:A200,'riassunto(senzaExtra - 50 ore)'!A47)</f>
        <v>0</v>
      </c>
      <c r="C47" s="1">
        <f>SUMIFS(lavoratore2!I49:I168,lavoratore2!A49:A168,'riassunto(senzaExtra - 50 ore)'!A47)</f>
        <v>0</v>
      </c>
      <c r="D47" s="1">
        <f>SUMIFS(lavoratore3!I49:I159,lavoratore3!A49:A159,'riassunto(senzaExtra - 50 ore)'!A47)</f>
        <v>0</v>
      </c>
      <c r="E47" s="1">
        <f>SUMIFS(lavoratore4!I49:I163,lavoratore4!A49:A163,'riassunto(senzaExtra - 50 ore)'!A47)</f>
        <v>0</v>
      </c>
      <c r="F47" s="1">
        <f>lavoratore5!I51</f>
        <v>0</v>
      </c>
      <c r="G47" s="1">
        <f>SUMIFS(lavoratore6!I49:I185,lavoratore6!A49:A185,'riassunto(senzaExtra - 50 ore)'!A47)</f>
        <v>0</v>
      </c>
      <c r="H47" s="1">
        <f>SUMIFS(lavoratore7!I49:I163,lavoratore7!A49:A163,'riassunto(senzaExtra - 50 ore)'!A47)</f>
        <v>0</v>
      </c>
    </row>
    <row r="48" spans="1:8">
      <c r="A48" s="3">
        <v>45275</v>
      </c>
      <c r="B48" s="1">
        <f>SUMIFS(lavoratore1!I50:I201,lavoratore1!A50:A201,'riassunto(senzaExtra - 50 ore)'!A48)</f>
        <v>0</v>
      </c>
      <c r="C48" s="1">
        <f>SUMIFS(lavoratore2!I50:I169,lavoratore2!A50:A169,'riassunto(senzaExtra - 50 ore)'!A48)</f>
        <v>0</v>
      </c>
      <c r="D48" s="1">
        <f>SUMIFS(lavoratore3!I50:I160,lavoratore3!A50:A160,'riassunto(senzaExtra - 50 ore)'!A48)</f>
        <v>0</v>
      </c>
      <c r="E48" s="1">
        <f>SUMIFS(lavoratore4!I50:I164,lavoratore4!A50:A164,'riassunto(senzaExtra - 50 ore)'!A48)</f>
        <v>0</v>
      </c>
      <c r="F48" s="1">
        <f>lavoratore5!I52</f>
        <v>0</v>
      </c>
      <c r="G48" s="1">
        <f>SUMIFS(lavoratore6!I50:I186,lavoratore6!A50:A186,'riassunto(senzaExtra - 50 ore)'!A48)</f>
        <v>0</v>
      </c>
      <c r="H48" s="1">
        <f>SUMIFS(lavoratore7!I50:I164,lavoratore7!A50:A164,'riassunto(senzaExtra - 50 ore)'!A48)</f>
        <v>0</v>
      </c>
    </row>
    <row r="49" spans="1:8">
      <c r="A49" s="3">
        <v>45276</v>
      </c>
      <c r="B49" s="1">
        <f>SUMIFS(lavoratore1!I51:I202,lavoratore1!A51:A202,'riassunto(senzaExtra - 50 ore)'!A49)</f>
        <v>0</v>
      </c>
      <c r="C49" s="1">
        <f>SUMIFS(lavoratore2!I51:I170,lavoratore2!A51:A170,'riassunto(senzaExtra - 50 ore)'!A49)</f>
        <v>0</v>
      </c>
      <c r="D49" s="1">
        <f>SUMIFS(lavoratore3!I51:I161,lavoratore3!A51:A161,'riassunto(senzaExtra - 50 ore)'!A49)</f>
        <v>0</v>
      </c>
      <c r="E49" s="1">
        <f>SUMIFS(lavoratore4!I51:I165,lavoratore4!A51:A165,'riassunto(senzaExtra - 50 ore)'!A49)</f>
        <v>0</v>
      </c>
      <c r="F49" s="1">
        <f>lavoratore5!I53</f>
        <v>0</v>
      </c>
      <c r="G49" s="1">
        <f>SUMIFS(lavoratore6!I51:I187,lavoratore6!A51:A187,'riassunto(senzaExtra - 50 ore)'!A49)</f>
        <v>0</v>
      </c>
      <c r="H49" s="1">
        <f>SUMIFS(lavoratore7!I51:I165,lavoratore7!A51:A165,'riassunto(senzaExtra - 50 ore)'!A49)</f>
        <v>0</v>
      </c>
    </row>
    <row r="50" spans="1:8">
      <c r="A50" s="3">
        <v>45277</v>
      </c>
      <c r="B50" s="1">
        <f>SUMIFS(lavoratore1!I52:I203,lavoratore1!A52:A203,'riassunto(senzaExtra - 50 ore)'!A50)</f>
        <v>1</v>
      </c>
      <c r="C50" s="1">
        <f>SUMIFS(lavoratore2!I52:I171,lavoratore2!A52:A171,'riassunto(senzaExtra - 50 ore)'!A50)</f>
        <v>2</v>
      </c>
      <c r="D50" s="1">
        <f>SUMIFS(lavoratore3!I52:I162,lavoratore3!A52:A162,'riassunto(senzaExtra - 50 ore)'!A50)</f>
        <v>1</v>
      </c>
      <c r="E50" s="1">
        <f>SUMIFS(lavoratore4!I52:I166,lavoratore4!A52:A166,'riassunto(senzaExtra - 50 ore)'!A50)</f>
        <v>1.5</v>
      </c>
      <c r="F50" s="1">
        <f>SUMIFS(lavoratore5!I4:I106,lavoratore5!A4:A106,'riassunto(senzaExtra - 50 ore)'!A50)</f>
        <v>1</v>
      </c>
      <c r="G50" s="1">
        <f>SUMIFS(lavoratore6!I52:I188,lavoratore6!A52:A188,'riassunto(senzaExtra - 50 ore)'!A50)</f>
        <v>1.5</v>
      </c>
      <c r="H50" s="1">
        <f>SUMIFS(lavoratore7!I52:I166,lavoratore7!A52:A166,'riassunto(senzaExtra - 50 ore)'!A50)</f>
        <v>1.5</v>
      </c>
    </row>
    <row r="51" spans="1:8">
      <c r="A51" s="3">
        <v>45278</v>
      </c>
      <c r="B51" s="1">
        <f>SUMIFS(lavoratore1!I53:I204,lavoratore1!A53:A204,'riassunto(senzaExtra - 50 ore)'!A51)</f>
        <v>0</v>
      </c>
      <c r="C51" s="1">
        <f>SUMIFS(lavoratore2!I53:I172,lavoratore2!A53:A172,'riassunto(senzaExtra - 50 ore)'!A51)</f>
        <v>0</v>
      </c>
      <c r="D51" s="1">
        <f>SUMIFS(lavoratore3!I53:I163,lavoratore3!A53:A163,'riassunto(senzaExtra - 50 ore)'!A51)</f>
        <v>0</v>
      </c>
      <c r="E51" s="1">
        <f>SUMIFS(lavoratore4!I53:I167,lavoratore4!A53:A167,'riassunto(senzaExtra - 50 ore)'!A51)</f>
        <v>0</v>
      </c>
      <c r="F51" s="1">
        <f>lavoratore5!I56</f>
        <v>0</v>
      </c>
      <c r="G51" s="1">
        <f>SUMIFS(lavoratore6!I53:I189,lavoratore6!A53:A189,'riassunto(senzaExtra - 50 ore)'!A51)</f>
        <v>0</v>
      </c>
      <c r="H51" s="1">
        <f>SUMIFS(lavoratore7!I53:I167,lavoratore7!A53:A167,'riassunto(senzaExtra - 50 ore)'!A51)</f>
        <v>0</v>
      </c>
    </row>
    <row r="52" spans="1:8">
      <c r="A52" s="3">
        <v>45279</v>
      </c>
      <c r="B52" s="1">
        <f>SUMIFS(lavoratore1!I54:I205,lavoratore1!A54:A205,'riassunto(senzaExtra - 50 ore)'!A52)</f>
        <v>0</v>
      </c>
      <c r="C52" s="1">
        <f>SUMIFS(lavoratore2!I54:I173,lavoratore2!A54:A173,'riassunto(senzaExtra - 50 ore)'!A52)</f>
        <v>0</v>
      </c>
      <c r="D52" s="1">
        <f>SUMIFS(lavoratore3!I54:I164,lavoratore3!A54:A164,'riassunto(senzaExtra - 50 ore)'!A52)</f>
        <v>0</v>
      </c>
      <c r="E52" s="1">
        <f>SUMIFS(lavoratore4!I54:I168,lavoratore4!A54:A168,'riassunto(senzaExtra - 50 ore)'!A52)</f>
        <v>0</v>
      </c>
      <c r="F52" s="1">
        <f>lavoratore5!I57</f>
        <v>0</v>
      </c>
      <c r="G52" s="1">
        <f>SUMIFS(lavoratore6!I54:I190,lavoratore6!A54:A190,'riassunto(senzaExtra - 50 ore)'!A52)</f>
        <v>0</v>
      </c>
      <c r="H52" s="1">
        <f>SUMIFS(lavoratore7!I54:I168,lavoratore7!A54:A168,'riassunto(senzaExtra - 50 ore)'!A52)</f>
        <v>0</v>
      </c>
    </row>
    <row r="53" spans="1:8">
      <c r="A53" s="3">
        <v>45280</v>
      </c>
      <c r="B53" s="1">
        <f>SUMIFS(lavoratore1!I55:I206,lavoratore1!A55:A206,'riassunto(senzaExtra - 50 ore)'!A53)</f>
        <v>0</v>
      </c>
      <c r="C53" s="1">
        <f>SUMIFS(lavoratore2!I55:I174,lavoratore2!A55:A174,'riassunto(senzaExtra - 50 ore)'!A53)</f>
        <v>0</v>
      </c>
      <c r="D53" s="1">
        <f>SUMIFS(lavoratore3!I55:I165,lavoratore3!A55:A165,'riassunto(senzaExtra - 50 ore)'!A53)</f>
        <v>0</v>
      </c>
      <c r="E53" s="1">
        <f>SUMIFS(lavoratore4!I55:I169,lavoratore4!A55:A169,'riassunto(senzaExtra - 50 ore)'!A53)</f>
        <v>0</v>
      </c>
      <c r="F53" s="1">
        <f>lavoratore5!I58</f>
        <v>0</v>
      </c>
      <c r="G53" s="1">
        <f>SUMIFS(lavoratore6!I55:I191,lavoratore6!A55:A191,'riassunto(senzaExtra - 50 ore)'!A53)</f>
        <v>0</v>
      </c>
      <c r="H53" s="1">
        <f>SUMIFS(lavoratore7!I55:I169,lavoratore7!A55:A169,'riassunto(senzaExtra - 50 ore)'!A53)</f>
        <v>0</v>
      </c>
    </row>
    <row r="54" spans="1:8">
      <c r="A54" s="3">
        <v>45281</v>
      </c>
      <c r="B54" s="1">
        <f>SUMIFS(lavoratore1!I56:I207,lavoratore1!A56:A207,'riassunto(senzaExtra - 50 ore)'!A54)</f>
        <v>0</v>
      </c>
      <c r="C54" s="1">
        <f>SUMIFS(lavoratore2!I56:I175,lavoratore2!A56:A175,'riassunto(senzaExtra - 50 ore)'!A54)</f>
        <v>0</v>
      </c>
      <c r="D54" s="1">
        <f>SUMIFS(lavoratore3!I56:I166,lavoratore3!A56:A166,'riassunto(senzaExtra - 50 ore)'!A54)</f>
        <v>0</v>
      </c>
      <c r="E54" s="1">
        <f>SUMIFS(lavoratore4!I56:I170,lavoratore4!A56:A170,'riassunto(senzaExtra - 50 ore)'!A54)</f>
        <v>0</v>
      </c>
      <c r="F54" s="1">
        <f>lavoratore5!I59</f>
        <v>0</v>
      </c>
      <c r="G54" s="1">
        <f>SUMIFS(lavoratore6!I56:I192,lavoratore6!A56:A192,'riassunto(senzaExtra - 50 ore)'!A54)</f>
        <v>0</v>
      </c>
      <c r="H54" s="1">
        <f>SUMIFS(lavoratore7!I56:I170,lavoratore7!A56:A170,'riassunto(senzaExtra - 50 ore)'!A54)</f>
        <v>0</v>
      </c>
    </row>
    <row r="55" spans="1:8">
      <c r="A55" s="3">
        <v>45282</v>
      </c>
      <c r="B55" s="1">
        <f>SUMIFS(lavoratore1!I57:I208,lavoratore1!A57:A208,'riassunto(senzaExtra - 50 ore)'!A55)</f>
        <v>0</v>
      </c>
      <c r="C55" s="1">
        <f>SUMIFS(lavoratore2!I57:I176,lavoratore2!A57:A176,'riassunto(senzaExtra - 50 ore)'!A55)</f>
        <v>0</v>
      </c>
      <c r="D55" s="1">
        <f>SUMIFS(lavoratore3!I57:I167,lavoratore3!A57:A167,'riassunto(senzaExtra - 50 ore)'!A55)</f>
        <v>0</v>
      </c>
      <c r="E55" s="1">
        <f>SUMIFS(lavoratore4!I57:I171,lavoratore4!A57:A171,'riassunto(senzaExtra - 50 ore)'!A55)</f>
        <v>0</v>
      </c>
      <c r="F55" s="1">
        <f>lavoratore5!I60</f>
        <v>0</v>
      </c>
      <c r="G55" s="1">
        <f>SUMIFS(lavoratore6!I57:I193,lavoratore6!A57:A193,'riassunto(senzaExtra - 50 ore)'!A55)</f>
        <v>0</v>
      </c>
      <c r="H55" s="1">
        <f>SUMIFS(lavoratore7!I57:I171,lavoratore7!A57:A171,'riassunto(senzaExtra - 50 ore)'!A55)</f>
        <v>0</v>
      </c>
    </row>
    <row r="56" spans="1:8">
      <c r="A56" s="3">
        <v>45283</v>
      </c>
      <c r="B56" s="1">
        <f>SUMIFS(lavoratore1!I58:I209,lavoratore1!A58:A209,'riassunto(senzaExtra - 50 ore)'!A56)</f>
        <v>0.5</v>
      </c>
      <c r="C56" s="1">
        <f>SUMIFS(lavoratore2!I58:I177,lavoratore2!A58:A177,'riassunto(senzaExtra - 50 ore)'!A56)</f>
        <v>0</v>
      </c>
      <c r="D56" s="1">
        <f>SUMIFS(lavoratore3!I58:I168,lavoratore3!A58:A168,'riassunto(senzaExtra - 50 ore)'!A56)</f>
        <v>0</v>
      </c>
      <c r="E56" s="1">
        <f>SUMIFS(lavoratore4!I58:I172,lavoratore4!A58:A172,'riassunto(senzaExtra - 50 ore)'!A56)</f>
        <v>1</v>
      </c>
      <c r="F56" s="1">
        <f>lavoratore5!I61</f>
        <v>0.5</v>
      </c>
      <c r="G56" s="1">
        <f>SUMIFS(lavoratore6!I58:I194,lavoratore6!A58:A194,'riassunto(senzaExtra - 50 ore)'!A56)</f>
        <v>0.25</v>
      </c>
      <c r="H56" s="1">
        <f>SUMIFS(lavoratore7!I58:I172,lavoratore7!A58:A172,'riassunto(senzaExtra - 50 ore)'!A56)</f>
        <v>1</v>
      </c>
    </row>
    <row r="57" spans="1:8">
      <c r="A57" s="3">
        <v>45284</v>
      </c>
      <c r="B57" s="1">
        <f>SUMIFS(lavoratore1!I59:I210,lavoratore1!A59:A210,'riassunto(senzaExtra - 50 ore)'!A57)</f>
        <v>0</v>
      </c>
      <c r="C57" s="1">
        <f>SUMIFS(lavoratore2!I59:I178,lavoratore2!A59:A178,'riassunto(senzaExtra - 50 ore)'!A57)</f>
        <v>0</v>
      </c>
      <c r="D57" s="1">
        <f>SUMIFS(lavoratore3!I59:I169,lavoratore3!A59:A169,'riassunto(senzaExtra - 50 ore)'!A57)</f>
        <v>0.5</v>
      </c>
      <c r="E57" s="1">
        <f>SUMIFS(lavoratore4!I59:I173,lavoratore4!A59:A173,'riassunto(senzaExtra - 50 ore)'!A57)</f>
        <v>0</v>
      </c>
      <c r="F57" s="1">
        <f>lavoratore5!I62</f>
        <v>0</v>
      </c>
      <c r="G57" s="1">
        <f>SUMIFS(lavoratore6!I59:I195,lavoratore6!A59:A195,'riassunto(senzaExtra - 50 ore)'!A57)</f>
        <v>0</v>
      </c>
      <c r="H57" s="1">
        <f>SUMIFS(lavoratore7!I59:I173,lavoratore7!A59:A173,'riassunto(senzaExtra - 50 ore)'!A57)</f>
        <v>0</v>
      </c>
    </row>
    <row r="58" spans="1:8">
      <c r="A58" s="3">
        <v>45285</v>
      </c>
      <c r="B58" s="1">
        <f>SUMIFS(lavoratore1!I60:I211,lavoratore1!A60:A211,'riassunto(senzaExtra - 50 ore)'!A58)</f>
        <v>0</v>
      </c>
      <c r="C58" s="1">
        <f>SUMIFS(lavoratore2!I60:I179,lavoratore2!A60:A179,'riassunto(senzaExtra - 50 ore)'!A58)</f>
        <v>0</v>
      </c>
      <c r="D58" s="1">
        <f>SUMIFS(lavoratore3!I60:I170,lavoratore3!A60:A170,'riassunto(senzaExtra - 50 ore)'!A58)</f>
        <v>0</v>
      </c>
      <c r="E58" s="1">
        <f>SUMIFS(lavoratore4!I60:I174,lavoratore4!A60:A174,'riassunto(senzaExtra - 50 ore)'!A58)</f>
        <v>0</v>
      </c>
      <c r="F58" s="1">
        <f>lavoratore5!I63</f>
        <v>0</v>
      </c>
      <c r="G58" s="1">
        <f>SUMIFS(lavoratore6!I60:I196,lavoratore6!A60:A196,'riassunto(senzaExtra - 50 ore)'!A58)</f>
        <v>0</v>
      </c>
      <c r="H58" s="1">
        <f>SUMIFS(lavoratore7!I60:I174,lavoratore7!A60:A174,'riassunto(senzaExtra - 50 ore)'!A58)</f>
        <v>0</v>
      </c>
    </row>
    <row r="59" spans="1:8">
      <c r="A59" s="3">
        <v>45286</v>
      </c>
      <c r="B59" s="1">
        <f>SUMIFS(lavoratore1!I61:I212,lavoratore1!A61:A212,'riassunto(senzaExtra - 50 ore)'!A59)</f>
        <v>4.75</v>
      </c>
      <c r="C59" s="1">
        <f>SUMIFS(lavoratore2!I61:I180,lavoratore2!A61:A180,'riassunto(senzaExtra - 50 ore)'!A59)</f>
        <v>0</v>
      </c>
      <c r="D59" s="1">
        <f>SUMIFS(lavoratore3!I61:I171,lavoratore3!A61:A171,'riassunto(senzaExtra - 50 ore)'!A59)</f>
        <v>1</v>
      </c>
      <c r="E59" s="1">
        <f>SUMIFS(lavoratore4!I61:I175,lavoratore4!A61:A175,'riassunto(senzaExtra - 50 ore)'!A59)</f>
        <v>1</v>
      </c>
      <c r="F59" s="1">
        <f>lavoratore5!I64</f>
        <v>0.5</v>
      </c>
      <c r="G59" s="1">
        <f>SUMIFS(lavoratore6!I61:I197,lavoratore6!A61:A197,'riassunto(senzaExtra - 50 ore)'!A59)</f>
        <v>1</v>
      </c>
      <c r="H59" s="1">
        <f>SUMIFS(lavoratore7!I61:I175,lavoratore7!A61:A175,'riassunto(senzaExtra - 50 ore)'!A59)</f>
        <v>1</v>
      </c>
    </row>
    <row r="60" spans="1:8">
      <c r="A60" s="3">
        <v>45287</v>
      </c>
      <c r="B60" s="1">
        <f>SUMIFS(lavoratore1!I62:I213,lavoratore1!A62:A213,'riassunto(senzaExtra - 50 ore)'!A60)</f>
        <v>0.75</v>
      </c>
      <c r="C60" s="1">
        <f>SUMIFS(lavoratore2!I62:I181,lavoratore2!A62:A181,'riassunto(senzaExtra - 50 ore)'!A60)</f>
        <v>1</v>
      </c>
      <c r="D60" s="1">
        <f>SUMIFS(lavoratore3!I62:I172,lavoratore3!A62:A172,'riassunto(senzaExtra - 50 ore)'!A60)</f>
        <v>0.5</v>
      </c>
      <c r="E60" s="1">
        <f>SUMIFS(lavoratore4!I62:I176,lavoratore4!A62:A176,'riassunto(senzaExtra - 50 ore)'!A60)</f>
        <v>0</v>
      </c>
      <c r="F60" s="1">
        <f>lavoratore5!I65</f>
        <v>0</v>
      </c>
      <c r="G60" s="1">
        <f>SUMIFS(lavoratore6!I62:I198,lavoratore6!A62:A198,'riassunto(senzaExtra - 50 ore)'!A60)</f>
        <v>1</v>
      </c>
      <c r="H60" s="1">
        <f>SUMIFS(lavoratore7!I62:I176,lavoratore7!A62:A176,'riassunto(senzaExtra - 50 ore)'!A60)</f>
        <v>0</v>
      </c>
    </row>
    <row r="61" spans="1:8">
      <c r="A61" s="3">
        <v>45288</v>
      </c>
      <c r="B61" s="1">
        <f>SUMIFS(lavoratore1!I63:I214,lavoratore1!A63:A214,'riassunto(senzaExtra - 50 ore)'!A61)</f>
        <v>1</v>
      </c>
      <c r="C61" s="1">
        <f>SUMIFS(lavoratore2!I63:I182,lavoratore2!A63:A182,'riassunto(senzaExtra - 50 ore)'!A61)</f>
        <v>1</v>
      </c>
      <c r="D61" s="1">
        <f>SUMIFS(lavoratore3!I63:I173,lavoratore3!A63:A173,'riassunto(senzaExtra - 50 ore)'!A61)</f>
        <v>1</v>
      </c>
      <c r="E61" s="1">
        <f>SUMIFS(lavoratore4!I63:I177,lavoratore4!A63:A177,'riassunto(senzaExtra - 50 ore)'!A61)</f>
        <v>1</v>
      </c>
      <c r="F61" s="1">
        <f>lavoratore5!I66</f>
        <v>0.5</v>
      </c>
      <c r="G61" s="1">
        <f>SUMIFS(lavoratore6!I63:I199,lavoratore6!A63:A199,'riassunto(senzaExtra - 50 ore)'!A61)</f>
        <v>1</v>
      </c>
      <c r="H61" s="1">
        <f>SUMIFS(lavoratore7!I63:I177,lavoratore7!A63:A177,'riassunto(senzaExtra - 50 ore)'!A61)</f>
        <v>1</v>
      </c>
    </row>
    <row r="62" spans="1:8">
      <c r="A62" s="3">
        <v>45289</v>
      </c>
      <c r="B62" s="1">
        <f>SUMIFS(lavoratore1!I64:I215,lavoratore1!A64:A215,'riassunto(senzaExtra - 50 ore)'!A62)</f>
        <v>1</v>
      </c>
      <c r="C62" s="1">
        <f>SUMIFS(lavoratore2!I64:I183,lavoratore2!A64:A183,'riassunto(senzaExtra - 50 ore)'!A62)</f>
        <v>1</v>
      </c>
      <c r="D62" s="1">
        <f>SUMIFS(lavoratore3!I64:I174,lavoratore3!A64:A174,'riassunto(senzaExtra - 50 ore)'!A62)</f>
        <v>0.5</v>
      </c>
      <c r="E62" s="1">
        <f>SUMIFS(lavoratore4!I64:I178,lavoratore4!A64:A178,'riassunto(senzaExtra - 50 ore)'!A62)</f>
        <v>0</v>
      </c>
      <c r="F62" s="1">
        <f>lavoratore5!I67</f>
        <v>0</v>
      </c>
      <c r="G62" s="1">
        <f>SUMIFS(lavoratore6!I64:I200,lavoratore6!A64:A200,'riassunto(senzaExtra - 50 ore)'!A62)</f>
        <v>0.75</v>
      </c>
      <c r="H62" s="1">
        <f>SUMIFS(lavoratore7!I64:I178,lavoratore7!A64:A178,'riassunto(senzaExtra - 50 ore)'!A62)</f>
        <v>0</v>
      </c>
    </row>
    <row r="63" spans="1:8">
      <c r="A63" s="3">
        <v>45290</v>
      </c>
      <c r="B63" s="1">
        <f>SUMIFS(lavoratore1!I65:I216,lavoratore1!A65:A216,'riassunto(senzaExtra - 50 ore)'!A63)</f>
        <v>2.75</v>
      </c>
      <c r="C63" s="1">
        <f>SUMIFS(lavoratore2!I65:I184,lavoratore2!A65:A184,'riassunto(senzaExtra - 50 ore)'!A63)</f>
        <v>1</v>
      </c>
      <c r="D63" s="1">
        <f>SUMIFS(lavoratore3!I65:I175,lavoratore3!A65:A175,'riassunto(senzaExtra - 50 ore)'!A63)</f>
        <v>1</v>
      </c>
      <c r="E63" s="1">
        <f>SUMIFS(lavoratore4!I65:I179,lavoratore4!A65:A179,'riassunto(senzaExtra - 50 ore)'!A63)</f>
        <v>1.5</v>
      </c>
      <c r="F63" s="1">
        <f>lavoratore5!I68</f>
        <v>0.5</v>
      </c>
      <c r="G63" s="1">
        <f>SUMIFS(lavoratore6!I65:I201,lavoratore6!A65:A201,'riassunto(senzaExtra - 50 ore)'!A63)</f>
        <v>2.25</v>
      </c>
      <c r="H63" s="1">
        <f>SUMIFS(lavoratore7!I65:I179,lavoratore7!A65:A179,'riassunto(senzaExtra - 50 ore)'!A63)</f>
        <v>1</v>
      </c>
    </row>
    <row r="64" spans="1:8">
      <c r="A64" s="3">
        <v>45291</v>
      </c>
      <c r="B64" s="1">
        <f>SUMIFS(lavoratore1!I66:I217,lavoratore1!A66:A217,'riassunto(senzaExtra - 50 ore)'!A64)</f>
        <v>0.5</v>
      </c>
      <c r="C64" s="1">
        <f>SUMIFS(lavoratore2!I66:I185,lavoratore2!A66:A185,'riassunto(senzaExtra - 50 ore)'!A64)</f>
        <v>1.5</v>
      </c>
      <c r="D64" s="1">
        <f>SUMIFS(lavoratore3!I66:I176,lavoratore3!A66:A176,'riassunto(senzaExtra - 50 ore)'!A64)</f>
        <v>0.5</v>
      </c>
      <c r="E64" s="1">
        <f>SUMIFS(lavoratore4!I66:I180,lavoratore4!A66:A180,'riassunto(senzaExtra - 50 ore)'!A64)</f>
        <v>0.5</v>
      </c>
      <c r="F64" s="1">
        <f>lavoratore5!I69</f>
        <v>0.5</v>
      </c>
      <c r="G64" s="1">
        <f>SUMIFS(lavoratore6!I66:I202,lavoratore6!A66:A202,'riassunto(senzaExtra - 50 ore)'!A64)</f>
        <v>1.25</v>
      </c>
      <c r="H64" s="1">
        <f>SUMIFS(lavoratore7!I66:I180,lavoratore7!A66:A180,'riassunto(senzaExtra - 50 ore)'!A64)</f>
        <v>0</v>
      </c>
    </row>
    <row r="65" spans="1:8">
      <c r="A65" s="3">
        <v>45292</v>
      </c>
      <c r="B65" s="1">
        <f>SUMIFS(lavoratore1!I67:I218,lavoratore1!A67:A218,'riassunto(senzaExtra - 50 ore)'!A65)</f>
        <v>2</v>
      </c>
      <c r="C65" s="1">
        <f>SUMIFS(lavoratore2!I67:I186,lavoratore2!A67:A186,'riassunto(senzaExtra - 50 ore)'!A65)</f>
        <v>0.5</v>
      </c>
      <c r="D65" s="1">
        <f>SUMIFS(lavoratore3!I67:I177,lavoratore3!A67:A177,'riassunto(senzaExtra - 50 ore)'!A65)</f>
        <v>0.5</v>
      </c>
      <c r="E65" s="1">
        <f>SUMIFS(lavoratore4!I67:I181,lavoratore4!A67:A181,'riassunto(senzaExtra - 50 ore)'!A65)</f>
        <v>0</v>
      </c>
      <c r="F65" s="1">
        <f>lavoratore5!I70</f>
        <v>0</v>
      </c>
      <c r="G65" s="1">
        <f>SUMIFS(lavoratore6!I67:I203,lavoratore6!A67:A203,'riassunto(senzaExtra - 50 ore)'!A65)</f>
        <v>0.5</v>
      </c>
      <c r="H65" s="1">
        <f>SUMIFS(lavoratore7!I67:I181,lavoratore7!A67:A181,'riassunto(senzaExtra - 50 ore)'!A65)</f>
        <v>0.5</v>
      </c>
    </row>
    <row r="66" spans="1:8">
      <c r="A66" s="3">
        <v>45293</v>
      </c>
      <c r="B66" s="1">
        <f>SUMIFS(lavoratore1!I68:I219,lavoratore1!A68:A219,'riassunto(senzaExtra - 50 ore)'!A66)</f>
        <v>1.5</v>
      </c>
      <c r="C66" s="1">
        <f>SUMIFS(lavoratore2!I68:I187,lavoratore2!A68:A187,'riassunto(senzaExtra - 50 ore)'!A66)</f>
        <v>0.75</v>
      </c>
      <c r="D66" s="1">
        <f>SUMIFS(lavoratore3!I68:I178,lavoratore3!A68:A178,'riassunto(senzaExtra - 50 ore)'!A66)</f>
        <v>1</v>
      </c>
      <c r="E66" s="1">
        <f>SUMIFS(lavoratore4!I68:I182,lavoratore4!A68:A182,'riassunto(senzaExtra - 50 ore)'!A66)</f>
        <v>0</v>
      </c>
      <c r="F66" s="1">
        <f>lavoratore5!I71</f>
        <v>0</v>
      </c>
      <c r="G66" s="1">
        <f>SUMIFS(lavoratore6!I68:I204,lavoratore6!A68:A204,'riassunto(senzaExtra - 50 ore)'!A66)</f>
        <v>0.5</v>
      </c>
      <c r="H66" s="1">
        <f>SUMIFS(lavoratore7!I68:I182,lavoratore7!A68:A182,'riassunto(senzaExtra - 50 ore)'!A66)</f>
        <v>0</v>
      </c>
    </row>
    <row r="67" spans="1:8">
      <c r="A67" s="3">
        <v>45294</v>
      </c>
      <c r="B67" s="1">
        <f>SUMIFS(lavoratore1!I69:I220,lavoratore1!A69:A220,'riassunto(senzaExtra - 50 ore)'!A67)</f>
        <v>0.5</v>
      </c>
      <c r="C67" s="1">
        <f>SUMIFS(lavoratore2!I69:I188,lavoratore2!A69:A188,'riassunto(senzaExtra - 50 ore)'!A67)</f>
        <v>0</v>
      </c>
      <c r="D67" s="1">
        <f>SUMIFS(lavoratore3!I69:I179,lavoratore3!A69:A179,'riassunto(senzaExtra - 50 ore)'!A67)</f>
        <v>0.5</v>
      </c>
      <c r="E67" s="1">
        <f>SUMIFS(lavoratore4!I69:I183,lavoratore4!A69:A183,'riassunto(senzaExtra - 50 ore)'!A67)</f>
        <v>2</v>
      </c>
      <c r="F67" s="1">
        <f>lavoratore5!I72</f>
        <v>0</v>
      </c>
      <c r="G67" s="1">
        <f>SUMIFS(lavoratore6!I69:I205,lavoratore6!A69:A205,'riassunto(senzaExtra - 50 ore)'!A67)</f>
        <v>0.5</v>
      </c>
      <c r="H67" s="1">
        <f>SUMIFS(lavoratore7!I69:I183,lavoratore7!A69:A183,'riassunto(senzaExtra - 50 ore)'!A67)</f>
        <v>0.5</v>
      </c>
    </row>
    <row r="68" spans="1:8">
      <c r="A68" s="3">
        <v>45295</v>
      </c>
      <c r="B68" s="1">
        <f>SUMIFS(lavoratore1!I70:I221,lavoratore1!A70:A221,'riassunto(senzaExtra - 50 ore)'!A68)</f>
        <v>0.5</v>
      </c>
      <c r="C68" s="1">
        <f>SUMIFS(lavoratore2!I70:I189,lavoratore2!A70:A189,'riassunto(senzaExtra - 50 ore)'!A68)</f>
        <v>0.5</v>
      </c>
      <c r="D68" s="1">
        <f>SUMIFS(lavoratore3!I70:I180,lavoratore3!A70:A180,'riassunto(senzaExtra - 50 ore)'!A68)</f>
        <v>1</v>
      </c>
      <c r="E68" s="1">
        <f>SUMIFS(lavoratore4!I70:I184,lavoratore4!A70:A184,'riassunto(senzaExtra - 50 ore)'!A68)</f>
        <v>0.5</v>
      </c>
      <c r="F68" s="1">
        <f>lavoratore5!I73</f>
        <v>0</v>
      </c>
      <c r="G68" s="1">
        <f>SUMIFS(lavoratore6!I70:I206,lavoratore6!A70:A206,'riassunto(senzaExtra - 50 ore)'!A68)</f>
        <v>0.75</v>
      </c>
      <c r="H68" s="1">
        <f>SUMIFS(lavoratore7!I70:I184,lavoratore7!A70:A184,'riassunto(senzaExtra - 50 ore)'!A68)</f>
        <v>0.5</v>
      </c>
    </row>
    <row r="69" spans="1:8">
      <c r="A69" s="3">
        <v>45296</v>
      </c>
      <c r="B69" s="1">
        <f>SUMIFS(lavoratore1!I71:I222,lavoratore1!A71:A222,'riassunto(senzaExtra - 50 ore)'!A69)</f>
        <v>0.25</v>
      </c>
      <c r="C69" s="1">
        <f>SUMIFS(lavoratore2!I71:I190,lavoratore2!A71:A190,'riassunto(senzaExtra - 50 ore)'!A69)</f>
        <v>0.25</v>
      </c>
      <c r="D69" s="1">
        <f>SUMIFS(lavoratore3!I71:I181,lavoratore3!A71:A181,'riassunto(senzaExtra - 50 ore)'!A69)</f>
        <v>0.5</v>
      </c>
      <c r="E69" s="1">
        <f>SUMIFS(lavoratore4!I71:I185,lavoratore4!A71:A185,'riassunto(senzaExtra - 50 ore)'!A69)</f>
        <v>0</v>
      </c>
      <c r="F69" s="1">
        <f>lavoratore5!I74</f>
        <v>0</v>
      </c>
      <c r="G69" s="1">
        <f>SUMIFS(lavoratore6!I71:I207,lavoratore6!A71:A207,'riassunto(senzaExtra - 50 ore)'!A69)</f>
        <v>0.75</v>
      </c>
      <c r="H69" s="1">
        <f>SUMIFS(lavoratore7!I71:I185,lavoratore7!A71:A185,'riassunto(senzaExtra - 50 ore)'!A69)</f>
        <v>0.5</v>
      </c>
    </row>
    <row r="70" spans="1:8">
      <c r="A70" s="3">
        <v>45297</v>
      </c>
      <c r="B70" s="1">
        <f>SUMIFS(lavoratore1!I72:I223,lavoratore1!A72:A223,'riassunto(senzaExtra - 50 ore)'!A70)</f>
        <v>0</v>
      </c>
      <c r="C70" s="1">
        <f>SUMIFS(lavoratore2!I72:I191,lavoratore2!A72:A191,'riassunto(senzaExtra - 50 ore)'!A70)</f>
        <v>0.75</v>
      </c>
      <c r="D70" s="1">
        <f>SUMIFS(lavoratore3!I72:I182,lavoratore3!A72:A182,'riassunto(senzaExtra - 50 ore)'!A70)</f>
        <v>1</v>
      </c>
      <c r="E70" s="1">
        <f>SUMIFS(lavoratore4!I72:I186,lavoratore4!A72:A186,'riassunto(senzaExtra - 50 ore)'!A70)</f>
        <v>5</v>
      </c>
      <c r="F70" s="1">
        <f>lavoratore5!I75</f>
        <v>0</v>
      </c>
      <c r="G70" s="1">
        <f>SUMIFS(lavoratore6!I72:I208,lavoratore6!A72:A208,'riassunto(senzaExtra - 50 ore)'!A70)</f>
        <v>3.5</v>
      </c>
      <c r="H70" s="1">
        <f>SUMIFS(lavoratore7!I72:I186,lavoratore7!A72:A186,'riassunto(senzaExtra - 50 ore)'!A70)</f>
        <v>0</v>
      </c>
    </row>
    <row r="71" spans="1:8">
      <c r="A71" s="3">
        <v>45298</v>
      </c>
      <c r="B71" s="1">
        <f>SUMIFS(lavoratore1!I73:I224,lavoratore1!A73:A224,'riassunto(senzaExtra - 50 ore)'!A71)</f>
        <v>0.5</v>
      </c>
      <c r="C71" s="1">
        <f>SUMIFS(lavoratore2!I73:I192,lavoratore2!A73:A192,'riassunto(senzaExtra - 50 ore)'!A71)</f>
        <v>0.5</v>
      </c>
      <c r="D71" s="1">
        <f>SUMIFS(lavoratore3!I73:I183,lavoratore3!A73:A183,'riassunto(senzaExtra - 50 ore)'!A71)</f>
        <v>0</v>
      </c>
      <c r="E71" s="1">
        <f>SUMIFS(lavoratore4!I73:I187,lavoratore4!A73:A187,'riassunto(senzaExtra - 50 ore)'!A71)</f>
        <v>0</v>
      </c>
      <c r="F71" s="1">
        <f>lavoratore5!I76</f>
        <v>0</v>
      </c>
      <c r="G71" s="1">
        <f>SUMIFS(lavoratore6!I73:I209,lavoratore6!A73:A209,'riassunto(senzaExtra - 50 ore)'!A71)</f>
        <v>1.5</v>
      </c>
      <c r="H71" s="1">
        <f>SUMIFS(lavoratore7!I73:I187,lavoratore7!A73:A187,'riassunto(senzaExtra - 50 ore)'!A71)</f>
        <v>0</v>
      </c>
    </row>
    <row r="72" spans="1:8">
      <c r="A72" s="3">
        <v>45299</v>
      </c>
      <c r="B72" s="1">
        <f>SUMIFS(lavoratore1!I74:I225,lavoratore1!A74:A225,'riassunto(senzaExtra - 50 ore)'!A72)</f>
        <v>0</v>
      </c>
      <c r="C72" s="1">
        <f>SUMIFS(lavoratore2!I74:I193,lavoratore2!A74:A193,'riassunto(senzaExtra - 50 ore)'!A72)</f>
        <v>0</v>
      </c>
      <c r="D72" s="1">
        <f>SUMIFS(lavoratore3!I74:I184,lavoratore3!A74:A184,'riassunto(senzaExtra - 50 ore)'!A72)</f>
        <v>0</v>
      </c>
      <c r="E72" s="1">
        <f>SUMIFS(lavoratore4!I74:I188,lavoratore4!A74:A188,'riassunto(senzaExtra - 50 ore)'!A72)</f>
        <v>2</v>
      </c>
      <c r="F72" s="1">
        <f>lavoratore5!I77</f>
        <v>0</v>
      </c>
      <c r="G72" s="1">
        <f>SUMIFS(lavoratore6!I74:I210,lavoratore6!A74:A210,'riassunto(senzaExtra - 50 ore)'!A72)</f>
        <v>0.5</v>
      </c>
      <c r="H72" s="1">
        <f>SUMIFS(lavoratore7!I74:I188,lavoratore7!A74:A188,'riassunto(senzaExtra - 50 ore)'!A72)</f>
        <v>0</v>
      </c>
    </row>
    <row r="73" spans="1:8">
      <c r="A73" s="3">
        <v>45300</v>
      </c>
      <c r="B73" s="1">
        <f>SUMIFS(lavoratore1!I75:I226,lavoratore1!A75:A226,'riassunto(senzaExtra - 50 ore)'!A73)</f>
        <v>0</v>
      </c>
      <c r="C73" s="1">
        <f>SUMIFS(lavoratore2!I75:I194,lavoratore2!A75:A194,'riassunto(senzaExtra - 50 ore)'!A73)</f>
        <v>0.75</v>
      </c>
      <c r="D73" s="1">
        <f>SUMIFS(lavoratore3!I75:I185,lavoratore3!A75:A185,'riassunto(senzaExtra - 50 ore)'!A73)</f>
        <v>0.25</v>
      </c>
      <c r="E73" s="1">
        <f>SUMIFS(lavoratore4!I75:I189,lavoratore4!A75:A189,'riassunto(senzaExtra - 50 ore)'!A73)</f>
        <v>0.5</v>
      </c>
      <c r="F73" s="1">
        <f>lavoratore5!I78</f>
        <v>0</v>
      </c>
      <c r="G73" s="1">
        <f>SUMIFS(lavoratore6!I75:I211,lavoratore6!A75:A211,'riassunto(senzaExtra - 50 ore)'!A73)</f>
        <v>0.25</v>
      </c>
      <c r="H73" s="1">
        <f>SUMIFS(lavoratore7!I75:I189,lavoratore7!A75:A189,'riassunto(senzaExtra - 50 ore)'!A73)</f>
        <v>1.5</v>
      </c>
    </row>
    <row r="74" spans="1:8">
      <c r="A74" s="3">
        <v>45301</v>
      </c>
      <c r="B74" s="1">
        <f>SUMIFS(lavoratore1!I76:I227,lavoratore1!A76:A227,'riassunto(senzaExtra - 50 ore)'!A74)</f>
        <v>0.5</v>
      </c>
      <c r="C74" s="1">
        <f>SUMIFS(lavoratore2!I76:I195,lavoratore2!A76:A195,'riassunto(senzaExtra - 50 ore)'!A74)</f>
        <v>0.5</v>
      </c>
      <c r="D74" s="1">
        <f>SUMIFS(lavoratore3!I76:I186,lavoratore3!A76:A186,'riassunto(senzaExtra - 50 ore)'!A74)</f>
        <v>0</v>
      </c>
      <c r="E74" s="1">
        <f>SUMIFS(lavoratore4!I76:I190,lavoratore4!A76:A190,'riassunto(senzaExtra - 50 ore)'!A74)</f>
        <v>0.5</v>
      </c>
      <c r="F74" s="1">
        <f>lavoratore5!I79</f>
        <v>0</v>
      </c>
      <c r="G74" s="1">
        <f>SUMIFS(lavoratore6!I76:I212,lavoratore6!A76:A212,'riassunto(senzaExtra - 50 ore)'!A74)</f>
        <v>0.5</v>
      </c>
      <c r="H74" s="1">
        <f>SUMIFS(lavoratore7!I76:I190,lavoratore7!A76:A190,'riassunto(senzaExtra - 50 ore)'!A74)</f>
        <v>1</v>
      </c>
    </row>
    <row r="75" spans="1:8">
      <c r="A75" s="3">
        <v>45302</v>
      </c>
      <c r="B75" s="1">
        <f>SUMIFS(lavoratore1!I77:I228,lavoratore1!A77:A228,'riassunto(senzaExtra - 50 ore)'!A75)</f>
        <v>0.5</v>
      </c>
      <c r="C75" s="1">
        <f>SUMIFS(lavoratore2!I77:I196,lavoratore2!A77:A196,'riassunto(senzaExtra - 50 ore)'!A75)</f>
        <v>0.25</v>
      </c>
      <c r="D75" s="1">
        <f>SUMIFS(lavoratore3!I77:I187,lavoratore3!A77:A187,'riassunto(senzaExtra - 50 ore)'!A75)</f>
        <v>1.25</v>
      </c>
      <c r="E75" s="1">
        <f>SUMIFS(lavoratore4!I77:I191,lavoratore4!A77:A191,'riassunto(senzaExtra - 50 ore)'!A75)</f>
        <v>0</v>
      </c>
      <c r="F75" s="1">
        <f>lavoratore5!I80</f>
        <v>0</v>
      </c>
      <c r="G75" s="1">
        <f>SUMIFS(lavoratore6!I77:I213,lavoratore6!A77:A213,'riassunto(senzaExtra - 50 ore)'!A75)</f>
        <v>0.25</v>
      </c>
      <c r="H75" s="1">
        <f>SUMIFS(lavoratore7!I77:I191,lavoratore7!A77:A191,'riassunto(senzaExtra - 50 ore)'!A75)</f>
        <v>0</v>
      </c>
    </row>
    <row r="76" spans="1:8">
      <c r="A76" s="3">
        <v>45303</v>
      </c>
      <c r="B76" s="1">
        <f>SUMIFS(lavoratore1!I78:I229,lavoratore1!A78:A229,'riassunto(senzaExtra - 50 ore)'!A76)</f>
        <v>0.5</v>
      </c>
      <c r="C76" s="1">
        <f>SUMIFS(lavoratore2!I78:I197,lavoratore2!A78:A197,'riassunto(senzaExtra - 50 ore)'!A76)</f>
        <v>0.25</v>
      </c>
      <c r="D76" s="1">
        <f>SUMIFS(lavoratore3!I78:I188,lavoratore3!A78:A188,'riassunto(senzaExtra - 50 ore)'!A76)</f>
        <v>0.75</v>
      </c>
      <c r="E76" s="1">
        <f>SUMIFS(lavoratore4!I78:I192,lavoratore4!A78:A192,'riassunto(senzaExtra - 50 ore)'!A76)</f>
        <v>0</v>
      </c>
      <c r="F76" s="1">
        <f>lavoratore5!I81</f>
        <v>0</v>
      </c>
      <c r="G76" s="1">
        <f>SUMIFS(lavoratore6!I78:I214,lavoratore6!A78:A214,'riassunto(senzaExtra - 50 ore)'!A76)</f>
        <v>0.25</v>
      </c>
      <c r="H76" s="1">
        <f>SUMIFS(lavoratore7!I78:I192,lavoratore7!A78:A192,'riassunto(senzaExtra - 50 ore)'!A76)</f>
        <v>0.5</v>
      </c>
    </row>
    <row r="77" spans="1:8">
      <c r="A77" s="3">
        <v>45304</v>
      </c>
      <c r="B77" s="1">
        <f>SUMIFS(lavoratore1!I79:I230,lavoratore1!A79:A230,'riassunto(senzaExtra - 50 ore)'!A77)</f>
        <v>0.5</v>
      </c>
      <c r="C77" s="1">
        <f>SUMIFS(lavoratore2!I79:I198,lavoratore2!A79:A198,'riassunto(senzaExtra - 50 ore)'!A77)</f>
        <v>0.75</v>
      </c>
      <c r="D77" s="1">
        <f>SUMIFS(lavoratore3!I79:I189,lavoratore3!A79:A189,'riassunto(senzaExtra - 50 ore)'!A77)</f>
        <v>2.25</v>
      </c>
      <c r="E77" s="1">
        <f>SUMIFS(lavoratore4!I79:I193,lavoratore4!A79:A193,'riassunto(senzaExtra - 50 ore)'!A77)</f>
        <v>0</v>
      </c>
      <c r="F77" s="1">
        <f>lavoratore5!I82</f>
        <v>0</v>
      </c>
      <c r="G77" s="1">
        <f>SUMIFS(lavoratore6!I79:I215,lavoratore6!A79:A215,'riassunto(senzaExtra - 50 ore)'!A77)</f>
        <v>0.25</v>
      </c>
      <c r="H77" s="1">
        <f>SUMIFS(lavoratore7!I79:I193,lavoratore7!A79:A193,'riassunto(senzaExtra - 50 ore)'!A77)</f>
        <v>3.5</v>
      </c>
    </row>
    <row r="78" spans="1:8">
      <c r="A78" s="3">
        <v>45305</v>
      </c>
      <c r="B78" s="1">
        <f>SUMIFS(lavoratore1!I80:I231,lavoratore1!A80:A231,'riassunto(senzaExtra - 50 ore)'!A78)</f>
        <v>0.5</v>
      </c>
      <c r="C78" s="1">
        <f>SUMIFS(lavoratore2!I80:I199,lavoratore2!A80:A199,'riassunto(senzaExtra - 50 ore)'!A78)</f>
        <v>1</v>
      </c>
      <c r="D78" s="1">
        <f>SUMIFS(lavoratore3!I80:I190,lavoratore3!A80:A190,'riassunto(senzaExtra - 50 ore)'!A78)</f>
        <v>0</v>
      </c>
      <c r="E78" s="1">
        <f>SUMIFS(lavoratore4!I80:I194,lavoratore4!A80:A194,'riassunto(senzaExtra - 50 ore)'!A78)</f>
        <v>0</v>
      </c>
      <c r="F78" s="1">
        <f>lavoratore5!I83</f>
        <v>0</v>
      </c>
      <c r="G78" s="1">
        <f>SUMIFS(lavoratore6!I80:I216,lavoratore6!A80:A216,'riassunto(senzaExtra - 50 ore)'!A78)</f>
        <v>0.75</v>
      </c>
      <c r="H78" s="1">
        <f>SUMIFS(lavoratore7!I80:I194,lavoratore7!A80:A194,'riassunto(senzaExtra - 50 ore)'!A78)</f>
        <v>0</v>
      </c>
    </row>
    <row r="79" spans="1:8">
      <c r="A79" s="3">
        <v>45306</v>
      </c>
      <c r="B79" s="1">
        <f>SUMIFS(lavoratore1!I81:I232,lavoratore1!A81:A232,'riassunto(senzaExtra - 50 ore)'!A79)</f>
        <v>0.5</v>
      </c>
      <c r="C79" s="1">
        <f>SUMIFS(lavoratore2!I81:I200,lavoratore2!A81:A200,'riassunto(senzaExtra - 50 ore)'!A79)</f>
        <v>0</v>
      </c>
      <c r="D79" s="1">
        <f>SUMIFS(lavoratore3!I81:I191,lavoratore3!A81:A191,'riassunto(senzaExtra - 50 ore)'!A79)</f>
        <v>1</v>
      </c>
      <c r="E79" s="1">
        <f>SUMIFS(lavoratore4!I81:I195,lavoratore4!A81:A195,'riassunto(senzaExtra - 50 ore)'!A79)</f>
        <v>1</v>
      </c>
      <c r="F79" s="1">
        <f>lavoratore5!I84</f>
        <v>0</v>
      </c>
      <c r="G79" s="1">
        <f>SUMIFS(lavoratore6!I81:I217,lavoratore6!A81:A217,'riassunto(senzaExtra - 50 ore)'!A79)</f>
        <v>0</v>
      </c>
      <c r="H79" s="1">
        <f>SUMIFS(lavoratore7!I81:I195,lavoratore7!A81:A195,'riassunto(senzaExtra - 50 ore)'!A79)</f>
        <v>0</v>
      </c>
    </row>
    <row r="80" spans="1:8">
      <c r="A80" s="3">
        <v>45307</v>
      </c>
      <c r="B80" s="1">
        <f>SUMIFS(lavoratore1!I82:I233,lavoratore1!A82:A233,'riassunto(senzaExtra - 50 ore)'!A80)</f>
        <v>0.5</v>
      </c>
      <c r="C80" s="1">
        <f>SUMIFS(lavoratore2!I82:I201,lavoratore2!A82:A201,'riassunto(senzaExtra - 50 ore)'!A80)</f>
        <v>0.5</v>
      </c>
      <c r="D80" s="1">
        <f>SUMIFS(lavoratore3!I82:I192,lavoratore3!A82:A192,'riassunto(senzaExtra - 50 ore)'!A80)</f>
        <v>0</v>
      </c>
      <c r="E80" s="1">
        <f>SUMIFS(lavoratore4!I82:I196,lavoratore4!A82:A196,'riassunto(senzaExtra - 50 ore)'!A80)</f>
        <v>1</v>
      </c>
      <c r="F80" s="1">
        <f>lavoratore5!I85</f>
        <v>0</v>
      </c>
      <c r="G80" s="1">
        <f>SUMIFS(lavoratore6!I82:I218,lavoratore6!A82:A218,'riassunto(senzaExtra - 50 ore)'!A80)</f>
        <v>0</v>
      </c>
      <c r="H80" s="1">
        <f>SUMIFS(lavoratore7!I82:I196,lavoratore7!A82:A196,'riassunto(senzaExtra - 50 ore)'!A80)</f>
        <v>0</v>
      </c>
    </row>
    <row r="81" spans="1:8">
      <c r="A81" s="3">
        <v>45308</v>
      </c>
      <c r="B81" s="1">
        <f>SUMIFS(lavoratore1!I83:I234,lavoratore1!A83:A234,'riassunto(senzaExtra - 50 ore)'!A81)</f>
        <v>0.25</v>
      </c>
      <c r="C81" s="1">
        <f>SUMIFS(lavoratore2!I83:I202,lavoratore2!A83:A202,'riassunto(senzaExtra - 50 ore)'!A81)</f>
        <v>0.25</v>
      </c>
      <c r="D81" s="1">
        <f>SUMIFS(lavoratore3!I83:I193,lavoratore3!A83:A193,'riassunto(senzaExtra - 50 ore)'!A81)</f>
        <v>0.5</v>
      </c>
      <c r="E81" s="1">
        <f>SUMIFS(lavoratore4!I83:I197,lavoratore4!A83:A197,'riassunto(senzaExtra - 50 ore)'!A81)</f>
        <v>3</v>
      </c>
      <c r="F81" s="1">
        <f>lavoratore5!I86</f>
        <v>0</v>
      </c>
      <c r="G81" s="1">
        <f>SUMIFS(lavoratore6!I83:I219,lavoratore6!A83:A219,'riassunto(senzaExtra - 50 ore)'!A81)</f>
        <v>3</v>
      </c>
      <c r="H81" s="1">
        <f>SUMIFS(lavoratore7!I83:I197,lavoratore7!A83:A197,'riassunto(senzaExtra - 50 ore)'!A81)</f>
        <v>5</v>
      </c>
    </row>
    <row r="82" spans="1:8">
      <c r="A82" s="3">
        <v>45309</v>
      </c>
      <c r="B82" s="1">
        <f>SUMIFS(lavoratore1!I84:I235,lavoratore1!A84:A235,'riassunto(senzaExtra - 50 ore)'!A82)</f>
        <v>0.5</v>
      </c>
      <c r="C82" s="1">
        <f>SUMIFS(lavoratore2!I84:I203,lavoratore2!A84:A203,'riassunto(senzaExtra - 50 ore)'!A82)</f>
        <v>1.25</v>
      </c>
      <c r="D82" s="1">
        <f>SUMIFS(lavoratore3!I84:I194,lavoratore3!A84:A194,'riassunto(senzaExtra - 50 ore)'!A82)</f>
        <v>3</v>
      </c>
      <c r="E82" s="1">
        <f>SUMIFS(lavoratore4!I84:I198,lavoratore4!A84:A198,'riassunto(senzaExtra - 50 ore)'!A82)</f>
        <v>2.5</v>
      </c>
      <c r="F82" s="1">
        <f>lavoratore5!I87</f>
        <v>0</v>
      </c>
      <c r="G82" s="1">
        <f>SUMIFS(lavoratore6!I84:I220,lavoratore6!A84:A220,'riassunto(senzaExtra - 50 ore)'!A82)</f>
        <v>2</v>
      </c>
      <c r="H82" s="1">
        <f>SUMIFS(lavoratore7!I84:I198,lavoratore7!A84:A198,'riassunto(senzaExtra - 50 ore)'!A82)</f>
        <v>3</v>
      </c>
    </row>
    <row r="83" spans="1:8">
      <c r="A83" s="3">
        <v>45310</v>
      </c>
      <c r="B83" s="1">
        <f>SUMIFS(lavoratore1!I85:I236,lavoratore1!A85:A236,'riassunto(senzaExtra - 50 ore)'!A83)</f>
        <v>1</v>
      </c>
      <c r="C83" s="1">
        <f>SUMIFS(lavoratore2!I85:I204,lavoratore2!A85:A204,'riassunto(senzaExtra - 50 ore)'!A83)</f>
        <v>8.5</v>
      </c>
      <c r="D83" s="1">
        <f>SUMIFS(lavoratore3!I85:I195,lavoratore3!A85:A195,'riassunto(senzaExtra - 50 ore)'!A83)</f>
        <v>1.5</v>
      </c>
      <c r="E83" s="1">
        <f>SUMIFS(lavoratore4!I85:I199,lavoratore4!A85:A199,'riassunto(senzaExtra - 50 ore)'!A83)</f>
        <v>1.5</v>
      </c>
      <c r="F83" s="1">
        <f>lavoratore5!I88</f>
        <v>0</v>
      </c>
      <c r="G83" s="1">
        <f>SUMIFS(lavoratore6!I85:I221,lavoratore6!A85:A221,'riassunto(senzaExtra - 50 ore)'!A83)</f>
        <v>1</v>
      </c>
      <c r="H83" s="1">
        <f>SUMIFS(lavoratore7!I85:I199,lavoratore7!A85:A199,'riassunto(senzaExtra - 50 ore)'!A83)</f>
        <v>2</v>
      </c>
    </row>
    <row r="84" spans="1:8">
      <c r="A84" s="3">
        <v>45311</v>
      </c>
      <c r="B84" s="1">
        <f>SUMIFS(lavoratore1!I86:I237,lavoratore1!A86:A237,'riassunto(senzaExtra - 50 ore)'!A84)</f>
        <v>8.5</v>
      </c>
      <c r="C84" s="1">
        <f>SUMIFS(lavoratore2!I86:I205,lavoratore2!A86:A205,'riassunto(senzaExtra - 50 ore)'!A84)</f>
        <v>7.75</v>
      </c>
      <c r="D84" s="1">
        <f>SUMIFS(lavoratore3!I87:I196,lavoratore3!A87:A196,'riassunto(senzaExtra - 50 ore)'!A84)</f>
        <v>9.75</v>
      </c>
      <c r="E84" s="1">
        <f>SUMIFS(lavoratore4!I86:I200,lavoratore4!A86:A200,'riassunto(senzaExtra - 50 ore)'!A84)</f>
        <v>5.5</v>
      </c>
      <c r="F84" s="1">
        <f>lavoratore5!I89</f>
        <v>0</v>
      </c>
      <c r="G84" s="1">
        <f>SUMIFS(lavoratore6!I86:I222,lavoratore6!A86:A222,'riassunto(senzaExtra - 50 ore)'!A84)</f>
        <v>5.75</v>
      </c>
      <c r="H84" s="1">
        <f>SUMIFS(lavoratore7!I86:I200,lavoratore7!A86:A200,'riassunto(senzaExtra - 50 ore)'!A84)</f>
        <v>6.5</v>
      </c>
    </row>
    <row r="85" spans="1:8">
      <c r="A85" s="3"/>
      <c r="B85" s="1"/>
      <c r="C85" s="1"/>
      <c r="D85" s="1"/>
      <c r="E85" s="1"/>
      <c r="F85" s="1"/>
      <c r="G85" s="1"/>
      <c r="H85" s="1"/>
    </row>
    <row r="86" spans="1:8">
      <c r="A86" s="3"/>
      <c r="B86" s="1"/>
      <c r="C86" s="1"/>
      <c r="D86" s="1"/>
      <c r="E86" s="1"/>
      <c r="F86" s="1"/>
      <c r="G86" s="1"/>
      <c r="H86" s="1"/>
    </row>
    <row r="87" spans="1:8">
      <c r="A87" s="3"/>
      <c r="B87" s="1"/>
      <c r="C87" s="1"/>
      <c r="D87" s="1"/>
      <c r="E87" s="1"/>
      <c r="F87" s="1"/>
      <c r="G87" s="1"/>
      <c r="H87" s="1"/>
    </row>
    <row r="88" spans="1:8">
      <c r="A88" s="3"/>
      <c r="B88" s="1"/>
      <c r="C88" s="1"/>
      <c r="D88" s="1"/>
      <c r="E88" s="1"/>
      <c r="F88" s="1"/>
      <c r="G88" s="1"/>
      <c r="H88" s="1"/>
    </row>
    <row r="89" spans="1:8">
      <c r="A89" s="3"/>
      <c r="B89" s="1"/>
      <c r="C89" s="1"/>
      <c r="D89" s="1"/>
      <c r="E89" s="1"/>
      <c r="F89" s="1"/>
      <c r="G89" s="1"/>
      <c r="H89" s="1"/>
    </row>
    <row r="90" spans="1:8">
      <c r="A90" s="3"/>
      <c r="B90" s="1"/>
      <c r="C90" s="1"/>
      <c r="D90" s="1"/>
      <c r="E90" s="1"/>
      <c r="F90" s="1"/>
      <c r="G90" s="1"/>
      <c r="H90" s="1"/>
    </row>
    <row r="91" spans="1:8">
      <c r="A91" s="3"/>
      <c r="B91" s="1"/>
      <c r="C91" s="1"/>
      <c r="D91" s="1"/>
      <c r="E91" s="1"/>
      <c r="F91" s="1"/>
      <c r="G91" s="1"/>
      <c r="H91" s="1"/>
    </row>
    <row r="92" spans="1:8">
      <c r="A92" s="3"/>
      <c r="B92" s="1"/>
      <c r="C92" s="1"/>
      <c r="D92" s="1"/>
      <c r="E92" s="1"/>
      <c r="F92" s="1"/>
      <c r="G92" s="1"/>
      <c r="H92" s="1"/>
    </row>
    <row r="93" spans="1:8">
      <c r="A93" s="3"/>
      <c r="B93" s="1"/>
      <c r="C93" s="1"/>
      <c r="D93" s="1"/>
      <c r="E93" s="1"/>
      <c r="F93" s="1"/>
      <c r="G93" s="1"/>
      <c r="H93" s="1"/>
    </row>
    <row r="94" spans="1:8">
      <c r="A94" s="3"/>
      <c r="B94" s="1"/>
      <c r="C94" s="1"/>
      <c r="D94" s="1"/>
      <c r="E94" s="1"/>
      <c r="F94" s="1"/>
      <c r="G94" s="1"/>
      <c r="H94" s="1"/>
    </row>
    <row r="95" spans="1:8">
      <c r="A95" s="3"/>
      <c r="B95" s="1"/>
      <c r="C95" s="1"/>
      <c r="D95" s="1"/>
      <c r="E95" s="1"/>
      <c r="F95" s="1"/>
      <c r="G95" s="1"/>
      <c r="H95" s="1"/>
    </row>
    <row r="96" spans="1:8">
      <c r="A96" s="3"/>
      <c r="B96" s="1"/>
      <c r="C96" s="1"/>
      <c r="D96" s="1"/>
      <c r="E96" s="1"/>
      <c r="F96" s="1"/>
      <c r="G96" s="1"/>
      <c r="H96" s="1"/>
    </row>
    <row r="97" spans="1:8">
      <c r="A97" s="3"/>
      <c r="B97" s="1"/>
      <c r="C97" s="1"/>
      <c r="D97" s="1"/>
      <c r="E97" s="1"/>
      <c r="F97" s="1"/>
      <c r="G97" s="1"/>
      <c r="H97" s="1"/>
    </row>
    <row r="98" spans="1:8">
      <c r="A98" s="3"/>
      <c r="B98" s="1"/>
      <c r="C98" s="1"/>
      <c r="D98" s="1"/>
      <c r="E98" s="1"/>
      <c r="F98" s="1"/>
      <c r="G98" s="1"/>
      <c r="H98" s="1"/>
    </row>
    <row r="99" spans="1:8">
      <c r="A99" s="3"/>
      <c r="B99" s="1"/>
      <c r="C99" s="1"/>
      <c r="D99" s="1"/>
      <c r="E99" s="1"/>
      <c r="F99" s="1"/>
      <c r="G99" s="1"/>
      <c r="H99" s="1"/>
    </row>
    <row r="100" spans="1:8">
      <c r="A100" s="3"/>
      <c r="B100" s="1"/>
      <c r="C100" s="1"/>
      <c r="D100" s="1"/>
      <c r="E100" s="1"/>
      <c r="F100" s="1"/>
      <c r="G100" s="1"/>
      <c r="H100" s="1"/>
    </row>
    <row r="104" spans="1:8" ht="15">
      <c r="F104" s="58"/>
    </row>
  </sheetData>
  <protectedRanges>
    <protectedRange password="E169" sqref="A2:A100" name="Intervall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"/>
  <sheetViews>
    <sheetView topLeftCell="A76" workbookViewId="0">
      <selection activeCell="A100" sqref="A100:J100"/>
    </sheetView>
  </sheetViews>
  <sheetFormatPr defaultColWidth="9.140625" defaultRowHeight="14.45"/>
  <cols>
    <col min="1" max="1" width="13.28515625" customWidth="1"/>
    <col min="2" max="8" width="18.7109375" customWidth="1"/>
  </cols>
  <sheetData>
    <row r="1" spans="1:8">
      <c r="A1" s="2"/>
      <c r="B1" s="2" t="str">
        <f>info!D3</f>
        <v>D'Auria</v>
      </c>
      <c r="C1" s="2" t="str">
        <f>info!D4</f>
        <v>Casillo</v>
      </c>
      <c r="D1" s="2" t="str">
        <f>info!D5</f>
        <v>Della Pietra</v>
      </c>
      <c r="E1" s="2" t="str">
        <f>info!D6</f>
        <v>Dell'Erba</v>
      </c>
      <c r="F1" s="2" t="str">
        <f>info!D7</f>
        <v>Forte</v>
      </c>
      <c r="G1" s="2" t="str">
        <f>info!D8</f>
        <v>Carotenuto</v>
      </c>
      <c r="H1" s="2" t="str">
        <f>info!D9</f>
        <v>Dragone</v>
      </c>
    </row>
    <row r="2" spans="1:8">
      <c r="A2" s="3">
        <v>45229</v>
      </c>
      <c r="B2" s="1">
        <f>SUMIFS(lavoratore1!G4:G121,lavoratore1!A4:A121,'riassunto(totale)'!A2)</f>
        <v>1.5</v>
      </c>
      <c r="C2" s="1">
        <f>SUMIFS(lavoratore2!G4:G123,lavoratore2!A4:A123,'riassunto(totale)'!A2)</f>
        <v>1.5</v>
      </c>
      <c r="D2" s="1">
        <f>SUMIFS(lavoratore3!G4:G124,lavoratore3!A4:A124,'riassunto(totale)'!A2)</f>
        <v>1.5</v>
      </c>
      <c r="E2" s="1">
        <f>SUMIFS(lavoratore4!G4:G125,lavoratore4!A4:A125,'riassunto(totale)'!A2)</f>
        <v>1.5</v>
      </c>
      <c r="F2" s="1">
        <f>SUMIFS(lavoratore5!G4:G121,lavoratore5!A4:A121,'riassunto(totale)'!A2)</f>
        <v>1.5</v>
      </c>
      <c r="G2" s="1">
        <f>SUMIFS(lavoratore6!G4:G122,lavoratore6!A4:A122,'riassunto(totale)'!A2)</f>
        <v>1.5</v>
      </c>
      <c r="H2" s="1">
        <f>SUMIFS(lavoratore7!G4:G123,lavoratore7!A4:A123,'riassunto(totale)'!A2)</f>
        <v>1.5</v>
      </c>
    </row>
    <row r="3" spans="1:8">
      <c r="A3" s="3">
        <v>45230</v>
      </c>
      <c r="B3" s="1">
        <f>SUMIFS(lavoratore1!G5:G156,lavoratore1!A5:A156,'riassunto(totale)'!A3)</f>
        <v>0.5</v>
      </c>
      <c r="C3" s="1">
        <f>SUMIFS(lavoratore2!G5:G124,lavoratore2!A5:A124,'riassunto(totale)'!A3)</f>
        <v>0.5</v>
      </c>
      <c r="D3" s="1">
        <f>SUMIFS(lavoratore3!G5:G125,lavoratore3!A5:A125,'riassunto(totale)'!A3)</f>
        <v>0.5</v>
      </c>
      <c r="E3" s="1">
        <f>SUMIFS(lavoratore4!G5:G126,lavoratore4!A5:A126,'riassunto(totale)'!A3)</f>
        <v>0.5</v>
      </c>
      <c r="F3" s="1">
        <f>SUMIFS(lavoratore5!G5:G122,lavoratore5!A5:A122,'riassunto(totale)'!A3)</f>
        <v>0.5</v>
      </c>
      <c r="G3" s="1">
        <f>SUMIFS(lavoratore6!G5:G123,lavoratore6!A5:A123,'riassunto(totale)'!A3)</f>
        <v>0.5</v>
      </c>
      <c r="H3" s="1">
        <f>SUMIFS(lavoratore7!G5:G124,lavoratore7!A5:A124,'riassunto(totale)'!A3)</f>
        <v>0.5</v>
      </c>
    </row>
    <row r="4" spans="1:8">
      <c r="A4" s="3">
        <v>45231</v>
      </c>
      <c r="B4" s="1">
        <f>SUMIFS(lavoratore1!G6:G157,lavoratore1!A6:A157,'riassunto(totale)'!A4)</f>
        <v>0</v>
      </c>
      <c r="C4" s="1">
        <f>SUMIFS(lavoratore2!G6:G125,lavoratore2!A6:A125,'riassunto(totale)'!A4)</f>
        <v>0</v>
      </c>
      <c r="D4" s="1">
        <f>SUMIFS(lavoratore3!G6:G126,lavoratore3!A6:A126,'riassunto(totale)'!A4)</f>
        <v>0</v>
      </c>
      <c r="E4" s="1">
        <f>SUMIFS(lavoratore4!G6:G127,lavoratore4!A6:A127,'riassunto(totale)'!A4)</f>
        <v>0</v>
      </c>
      <c r="F4" s="1">
        <f>SUMIFS(lavoratore5!G6:G123,lavoratore5!A6:A123,'riassunto(totale)'!A4)</f>
        <v>0</v>
      </c>
      <c r="G4" s="1">
        <f>SUMIFS(lavoratore6!G6:G124,lavoratore6!A6:A124,'riassunto(totale)'!A4)</f>
        <v>0</v>
      </c>
      <c r="H4" s="1">
        <f>SUMIFS(lavoratore7!G6:G125,lavoratore7!A6:A125,'riassunto(totale)'!A4)</f>
        <v>0</v>
      </c>
    </row>
    <row r="5" spans="1:8">
      <c r="A5" s="3">
        <v>45232</v>
      </c>
      <c r="B5" s="1">
        <f>SUMIFS(lavoratore1!G7:G158,lavoratore1!A7:A158,'riassunto(totale)'!A5)</f>
        <v>0</v>
      </c>
      <c r="C5" s="1">
        <f>SUMIFS(lavoratore2!G7:G126,lavoratore2!A7:A126,'riassunto(totale)'!A5)</f>
        <v>0</v>
      </c>
      <c r="D5" s="1">
        <f>SUMIFS(lavoratore3!G7:G127,lavoratore3!A7:A127,'riassunto(totale)'!A5)</f>
        <v>0</v>
      </c>
      <c r="E5" s="1">
        <f>SUMIFS(lavoratore4!G7:G128,lavoratore4!A7:A128,'riassunto(totale)'!A5)</f>
        <v>0</v>
      </c>
      <c r="F5" s="1">
        <f>SUMIFS(lavoratore5!G7:G124,lavoratore5!A7:A124,'riassunto(totale)'!A5)</f>
        <v>0</v>
      </c>
      <c r="G5" s="1">
        <f>SUMIFS(lavoratore6!G7:G125,lavoratore6!A7:A125,'riassunto(totale)'!A5)</f>
        <v>0</v>
      </c>
      <c r="H5" s="1">
        <f>SUMIFS(lavoratore7!G7:G126,lavoratore7!A7:A126,'riassunto(totale)'!A5)</f>
        <v>0</v>
      </c>
    </row>
    <row r="6" spans="1:8">
      <c r="A6" s="3">
        <v>45233</v>
      </c>
      <c r="B6" s="1">
        <f>SUMIFS(lavoratore1!G8:G159,lavoratore1!A8:A159,'riassunto(totale)'!A6)</f>
        <v>1</v>
      </c>
      <c r="C6" s="1">
        <f>SUMIFS(lavoratore2!G8:G127,lavoratore2!A8:A127,'riassunto(totale)'!A6)</f>
        <v>1</v>
      </c>
      <c r="D6" s="1">
        <f>SUMIFS(lavoratore3!G8:G128,lavoratore3!A8:A128,'riassunto(totale)'!A6)</f>
        <v>1</v>
      </c>
      <c r="E6" s="1">
        <f>SUMIFS(lavoratore4!G8:G129,lavoratore4!A8:A129,'riassunto(totale)'!A6)</f>
        <v>1</v>
      </c>
      <c r="F6" s="1">
        <f>SUMIFS(lavoratore5!G8:G125,lavoratore5!A8:A125,'riassunto(totale)'!A6)</f>
        <v>1</v>
      </c>
      <c r="G6" s="1">
        <f>SUMIFS(lavoratore6!G8:G126,lavoratore6!A8:A126,'riassunto(totale)'!A6)</f>
        <v>1</v>
      </c>
      <c r="H6" s="1">
        <f>SUMIFS(lavoratore7!G8:G127,lavoratore7!A8:A127,'riassunto(totale)'!A6)</f>
        <v>1</v>
      </c>
    </row>
    <row r="7" spans="1:8">
      <c r="A7" s="3">
        <v>45234</v>
      </c>
      <c r="B7" s="1">
        <f>SUMIFS(lavoratore1!G9:G160,lavoratore1!A9:A160,'riassunto(totale)'!A7)</f>
        <v>0</v>
      </c>
      <c r="C7" s="1">
        <f>SUMIFS(lavoratore2!G9:G128,lavoratore2!A9:A128,'riassunto(totale)'!A7)</f>
        <v>0</v>
      </c>
      <c r="D7" s="1">
        <f>SUMIFS(lavoratore3!G9:G129,lavoratore3!A9:A129,'riassunto(totale)'!A7)</f>
        <v>1</v>
      </c>
      <c r="E7" s="1">
        <f>SUMIFS(lavoratore4!G9:G130,lavoratore4!A9:A130,'riassunto(totale)'!A7)</f>
        <v>0</v>
      </c>
      <c r="F7" s="1">
        <f>SUMIFS(lavoratore5!G9:G126,lavoratore5!A9:A126,'riassunto(totale)'!A7)</f>
        <v>0</v>
      </c>
      <c r="G7" s="1">
        <f>SUMIFS(lavoratore6!G9:G127,lavoratore6!A9:A127,'riassunto(totale)'!A7)</f>
        <v>0</v>
      </c>
      <c r="H7" s="1">
        <f>SUMIFS(lavoratore7!G9:G128,lavoratore7!A9:A128,'riassunto(totale)'!A7)</f>
        <v>0</v>
      </c>
    </row>
    <row r="8" spans="1:8">
      <c r="A8" s="3">
        <v>45235</v>
      </c>
      <c r="B8" s="1">
        <f>SUMIFS(lavoratore1!G10:G161,lavoratore1!A10:A161,'riassunto(totale)'!A8)</f>
        <v>0</v>
      </c>
      <c r="C8" s="1">
        <f>SUMIFS(lavoratore2!G10:G129,lavoratore2!A10:A129,'riassunto(totale)'!A8)</f>
        <v>0</v>
      </c>
      <c r="D8" s="1">
        <f>SUMIFS(lavoratore3!G10:G130,lavoratore3!A10:A130,'riassunto(totale)'!A8)</f>
        <v>1</v>
      </c>
      <c r="E8" s="1">
        <f>SUMIFS(lavoratore4!G10:G131,lavoratore4!A10:A131,'riassunto(totale)'!A8)</f>
        <v>0</v>
      </c>
      <c r="F8" s="1">
        <f>SUMIFS(lavoratore5!G10:G127,lavoratore5!A10:A127,'riassunto(totale)'!A8)</f>
        <v>0</v>
      </c>
      <c r="G8" s="1">
        <f>SUMIFS(lavoratore6!G10:G128,lavoratore6!A10:A128,'riassunto(totale)'!A8)</f>
        <v>0</v>
      </c>
      <c r="H8" s="1">
        <f>SUMIFS(lavoratore7!G10:G129,lavoratore7!A10:A129,'riassunto(totale)'!A8)</f>
        <v>0</v>
      </c>
    </row>
    <row r="9" spans="1:8">
      <c r="A9" s="3">
        <v>45236</v>
      </c>
      <c r="B9" s="1">
        <f>SUMIFS(lavoratore1!G11:G162,lavoratore1!A11:A162,'riassunto(totale)'!A9)</f>
        <v>1.5</v>
      </c>
      <c r="C9" s="1">
        <f>SUMIFS(lavoratore2!G11:G130,lavoratore2!A11:A130,'riassunto(totale)'!A9)</f>
        <v>1.5</v>
      </c>
      <c r="D9" s="1">
        <f>SUMIFS(lavoratore3!G11:G131,lavoratore3!A11:A131,'riassunto(totale)'!A9)</f>
        <v>1.5</v>
      </c>
      <c r="E9" s="1">
        <f>SUMIFS(lavoratore4!G11:G132,lavoratore4!A11:A132,'riassunto(totale)'!A9)</f>
        <v>1.5</v>
      </c>
      <c r="F9" s="1">
        <f>SUMIFS(lavoratore5!G11:G128,lavoratore5!A11:A128,'riassunto(totale)'!A9)</f>
        <v>1.5</v>
      </c>
      <c r="G9" s="1">
        <f>SUMIFS(lavoratore6!G11:G129,lavoratore6!A11:A129,'riassunto(totale)'!A9)</f>
        <v>1.5</v>
      </c>
      <c r="H9" s="1">
        <f>SUMIFS(lavoratore7!G11:G130,lavoratore7!A11:A130,'riassunto(totale)'!A9)</f>
        <v>1.5</v>
      </c>
    </row>
    <row r="10" spans="1:8">
      <c r="A10" s="3">
        <v>45237</v>
      </c>
      <c r="B10" s="1">
        <f>SUMIFS(lavoratore1!G12:G163,lavoratore1!A12:A163,'riassunto(totale)'!A10)</f>
        <v>0.5</v>
      </c>
      <c r="C10" s="1">
        <f>SUMIFS(lavoratore2!G12:G131,lavoratore2!A12:A131,'riassunto(totale)'!A10)</f>
        <v>0.5</v>
      </c>
      <c r="D10" s="1">
        <f>SUMIFS(lavoratore3!G12:G132,lavoratore3!A12:A132,'riassunto(totale)'!A10)</f>
        <v>0.5</v>
      </c>
      <c r="E10" s="1">
        <f>SUMIFS(lavoratore4!G12:G133,lavoratore4!A12:A133,'riassunto(totale)'!A10)</f>
        <v>0.5</v>
      </c>
      <c r="F10" s="1">
        <f>SUMIFS(lavoratore5!G12:G129,lavoratore5!A12:A129,'riassunto(totale)'!A10)</f>
        <v>0.5</v>
      </c>
      <c r="G10" s="1">
        <f>SUMIFS(lavoratore6!G12:G130,lavoratore6!A12:A130,'riassunto(totale)'!A10)</f>
        <v>0.5</v>
      </c>
      <c r="H10" s="1">
        <f>SUMIFS(lavoratore7!G12:G131,lavoratore7!A12:A131,'riassunto(totale)'!A10)</f>
        <v>0.5</v>
      </c>
    </row>
    <row r="11" spans="1:8">
      <c r="A11" s="3">
        <v>45238</v>
      </c>
      <c r="B11" s="1">
        <f>SUMIFS(lavoratore1!G13:G164,lavoratore1!A13:A164,'riassunto(totale)'!A11)</f>
        <v>0.5</v>
      </c>
      <c r="C11" s="1">
        <f>SUMIFS(lavoratore2!G13:G132,lavoratore2!A13:A132,'riassunto(totale)'!A11)</f>
        <v>0.5</v>
      </c>
      <c r="D11" s="1">
        <f>SUMIFS(lavoratore3!G13:G133,lavoratore3!A13:A133,'riassunto(totale)'!A11)</f>
        <v>0.5</v>
      </c>
      <c r="E11" s="1">
        <f>SUMIFS(lavoratore4!G13:G134,lavoratore4!A13:A134,'riassunto(totale)'!A11)</f>
        <v>0.5</v>
      </c>
      <c r="F11" s="1">
        <f>SUMIFS(lavoratore5!G13:G130,lavoratore5!A13:A130,'riassunto(totale)'!A11)</f>
        <v>0.5</v>
      </c>
      <c r="G11" s="1">
        <f>SUMIFS(lavoratore6!G13:G132,lavoratore6!A13:A132,'riassunto(totale)'!A11)</f>
        <v>0.5</v>
      </c>
      <c r="H11" s="1">
        <f>SUMIFS(lavoratore7!G13:G132,lavoratore7!A13:A132,'riassunto(totale)'!A11)</f>
        <v>0.5</v>
      </c>
    </row>
    <row r="12" spans="1:8">
      <c r="A12" s="3">
        <v>45239</v>
      </c>
      <c r="B12" s="1">
        <f>SUMIFS(lavoratore1!G14:G165,lavoratore1!A14:A165,'riassunto(totale)'!A12)</f>
        <v>1</v>
      </c>
      <c r="C12" s="1">
        <f>SUMIFS(lavoratore2!G14:G133,lavoratore2!A14:A133,'riassunto(totale)'!A12)</f>
        <v>0</v>
      </c>
      <c r="D12" s="1">
        <f>SUMIFS(lavoratore3!G14:G134,lavoratore3!A14:A134,'riassunto(totale)'!A12)</f>
        <v>1</v>
      </c>
      <c r="E12" s="1">
        <f>SUMIFS(lavoratore4!G14:G135,lavoratore4!A14:A135,'riassunto(totale)'!A12)</f>
        <v>0</v>
      </c>
      <c r="F12" s="1">
        <f>SUMIFS(lavoratore5!G14:G131,lavoratore5!A14:A131,'riassunto(totale)'!A12)</f>
        <v>0.5</v>
      </c>
      <c r="G12" s="1">
        <f>SUMIFS(lavoratore6!G14:G133,lavoratore6!A14:A133,'riassunto(totale)'!A12)</f>
        <v>0.5</v>
      </c>
      <c r="H12" s="1">
        <f>SUMIFS(lavoratore7!G14:G133,lavoratore7!A14:A133,'riassunto(totale)'!A12)</f>
        <v>0.5</v>
      </c>
    </row>
    <row r="13" spans="1:8">
      <c r="A13" s="3">
        <v>45240</v>
      </c>
      <c r="B13" s="1">
        <f>SUMIFS(lavoratore1!G15:G166,lavoratore1!A15:A166,'riassunto(totale)'!A13)</f>
        <v>0</v>
      </c>
      <c r="C13" s="1">
        <f>SUMIFS(lavoratore2!G15:G134,lavoratore2!A15:A134,'riassunto(totale)'!A13)</f>
        <v>0.5</v>
      </c>
      <c r="D13" s="1">
        <f>SUMIFS(lavoratore3!G15:G135,lavoratore3!A15:A135,'riassunto(totale)'!A13)</f>
        <v>0</v>
      </c>
      <c r="E13" s="1">
        <f>SUMIFS(lavoratore4!G15:G136,lavoratore4!A15:A136,'riassunto(totale)'!A13)</f>
        <v>0.5</v>
      </c>
      <c r="F13" s="1">
        <f>SUMIFS(lavoratore5!G15:G132,lavoratore5!A15:A132,'riassunto(totale)'!A13)</f>
        <v>0</v>
      </c>
      <c r="G13" s="1">
        <f>SUMIFS(lavoratore6!G15:G134,lavoratore6!A15:A134,'riassunto(totale)'!A13)</f>
        <v>0</v>
      </c>
      <c r="H13" s="1">
        <f>SUMIFS(lavoratore7!G15:G134,lavoratore7!A15:A134,'riassunto(totale)'!A13)</f>
        <v>1</v>
      </c>
    </row>
    <row r="14" spans="1:8">
      <c r="A14" s="3">
        <v>45241</v>
      </c>
      <c r="B14" s="1">
        <f>SUMIFS(lavoratore1!G16:G167,lavoratore1!A16:A167,'riassunto(totale)'!A14)</f>
        <v>1</v>
      </c>
      <c r="C14" s="1">
        <f>SUMIFS(lavoratore2!G16:G135,lavoratore2!A16:A135,'riassunto(totale)'!A14)</f>
        <v>1</v>
      </c>
      <c r="D14" s="1">
        <f>SUMIFS(lavoratore3!G16:G136,lavoratore3!A16:A136,'riassunto(totale)'!A14)</f>
        <v>1</v>
      </c>
      <c r="E14" s="1">
        <f>SUMIFS(lavoratore4!G16:G137,lavoratore4!A16:A137,'riassunto(totale)'!A14)</f>
        <v>1</v>
      </c>
      <c r="F14" s="1">
        <f>SUMIFS(lavoratore5!G16:G133,lavoratore5!A16:A133,'riassunto(totale)'!A14)</f>
        <v>1</v>
      </c>
      <c r="G14" s="1">
        <f>SUMIFS(lavoratore6!G16:G135,lavoratore6!A16:A135,'riassunto(totale)'!A14)</f>
        <v>1</v>
      </c>
      <c r="H14" s="1">
        <f>SUMIFS(lavoratore7!G16:G135,lavoratore7!A16:A135,'riassunto(totale)'!A14)</f>
        <v>0</v>
      </c>
    </row>
    <row r="15" spans="1:8">
      <c r="A15" s="3">
        <v>45242</v>
      </c>
      <c r="B15" s="1">
        <f>SUMIFS(lavoratore1!G17:G168,lavoratore1!A17:A168,'riassunto(totale)'!A15)</f>
        <v>1</v>
      </c>
      <c r="C15" s="1">
        <f>SUMIFS(lavoratore2!G17:G136,lavoratore2!A17:A136,'riassunto(totale)'!A15)</f>
        <v>1</v>
      </c>
      <c r="D15" s="1">
        <f>SUMIFS(lavoratore3!G17:G137,lavoratore3!A17:A137,'riassunto(totale)'!A15)</f>
        <v>1</v>
      </c>
      <c r="E15" s="1">
        <f>SUMIFS(lavoratore4!G17:G138,lavoratore4!A17:A138,'riassunto(totale)'!A15)</f>
        <v>1</v>
      </c>
      <c r="F15" s="1">
        <f>SUMIFS(lavoratore5!G17:G134,lavoratore5!A17:A134,'riassunto(totale)'!A15)</f>
        <v>1</v>
      </c>
      <c r="G15" s="1">
        <f>SUMIFS(lavoratore6!G17:G136,lavoratore6!A17:A136,'riassunto(totale)'!A15)</f>
        <v>1</v>
      </c>
      <c r="H15" s="1">
        <f>SUMIFS(lavoratore7!G17:G136,lavoratore7!A17:A136,'riassunto(totale)'!A15)</f>
        <v>1</v>
      </c>
    </row>
    <row r="16" spans="1:8">
      <c r="A16" s="3">
        <v>45243</v>
      </c>
      <c r="B16" s="1">
        <f>SUMIFS(lavoratore1!G18:G169,lavoratore1!A18:A169,'riassunto(totale)'!A16)</f>
        <v>0</v>
      </c>
      <c r="C16" s="1">
        <f>SUMIFS(lavoratore2!G18:G137,lavoratore2!A18:A137,'riassunto(totale)'!A16)</f>
        <v>0</v>
      </c>
      <c r="D16" s="1">
        <f>SUMIFS(lavoratore3!G18:G138,lavoratore3!A18:A138,'riassunto(totale)'!A16)</f>
        <v>0</v>
      </c>
      <c r="E16" s="1">
        <f>SUMIFS(lavoratore4!G18:G139,lavoratore4!A18:A139,'riassunto(totale)'!A16)</f>
        <v>0</v>
      </c>
      <c r="F16" s="1">
        <f>SUMIFS(lavoratore5!G18:G135,lavoratore5!A18:A135,'riassunto(totale)'!A16)</f>
        <v>0</v>
      </c>
      <c r="G16" s="1">
        <f>SUMIFS(lavoratore6!G18:G137,lavoratore6!A18:A137,'riassunto(totale)'!A16)</f>
        <v>0</v>
      </c>
      <c r="H16" s="1">
        <f>SUMIFS(lavoratore7!G18:G137,lavoratore7!A18:A137,'riassunto(totale)'!A16)</f>
        <v>0</v>
      </c>
    </row>
    <row r="17" spans="1:8">
      <c r="A17" s="3">
        <v>45244</v>
      </c>
      <c r="B17" s="1">
        <f>SUMIFS(lavoratore1!G19:G170,lavoratore1!A19:A170,'riassunto(totale)'!A17)</f>
        <v>1.5</v>
      </c>
      <c r="C17" s="1">
        <f>SUMIFS(lavoratore2!G19:G138,lavoratore2!A19:A138,'riassunto(totale)'!A17)</f>
        <v>0.5</v>
      </c>
      <c r="D17" s="1">
        <f>SUMIFS(lavoratore3!G19:G139,lavoratore3!A19:A139,'riassunto(totale)'!A17)</f>
        <v>1</v>
      </c>
      <c r="E17" s="1">
        <f>SUMIFS(lavoratore4!G19:G140,lavoratore4!A19:A140,'riassunto(totale)'!A17)</f>
        <v>0.5</v>
      </c>
      <c r="F17" s="1">
        <f>SUMIFS(lavoratore5!G19:G136,lavoratore5!A19:A136,'riassunto(totale)'!A17)</f>
        <v>0.5</v>
      </c>
      <c r="G17" s="1">
        <f>SUMIFS(lavoratore6!G19:G138,lavoratore6!A19:A138,'riassunto(totale)'!A17)</f>
        <v>0.5</v>
      </c>
      <c r="H17" s="1">
        <f>SUMIFS(lavoratore7!G19:G138,lavoratore7!A19:A138,'riassunto(totale)'!A17)</f>
        <v>0.5</v>
      </c>
    </row>
    <row r="18" spans="1:8">
      <c r="A18" s="3">
        <v>45245</v>
      </c>
      <c r="B18" s="1">
        <f>SUMIFS(lavoratore1!G20:G171,lavoratore1!A20:A171,'riassunto(totale)'!A18)</f>
        <v>1</v>
      </c>
      <c r="C18" s="1">
        <f>SUMIFS(lavoratore2!G20:G139,lavoratore2!A20:A139,'riassunto(totale)'!A18)</f>
        <v>1</v>
      </c>
      <c r="D18" s="1">
        <f>SUMIFS(lavoratore3!G20:G140,lavoratore3!A20:A140,'riassunto(totale)'!A18)</f>
        <v>1</v>
      </c>
      <c r="E18" s="1">
        <f>SUMIFS(lavoratore4!G20:G141,lavoratore4!A20:A141,'riassunto(totale)'!A18)</f>
        <v>1</v>
      </c>
      <c r="F18" s="1">
        <f>SUMIFS(lavoratore5!G20:G137,lavoratore5!A20:A137,'riassunto(totale)'!A18)</f>
        <v>1</v>
      </c>
      <c r="G18" s="1">
        <f>SUMIFS(lavoratore6!G20:G139,lavoratore6!A20:A139,'riassunto(totale)'!A18)</f>
        <v>1</v>
      </c>
      <c r="H18" s="1">
        <f>SUMIFS(lavoratore7!G20:G139,lavoratore7!A20:A139,'riassunto(totale)'!A18)</f>
        <v>1</v>
      </c>
    </row>
    <row r="19" spans="1:8">
      <c r="A19" s="3">
        <v>45246</v>
      </c>
      <c r="B19" s="1">
        <f>SUMIFS(lavoratore1!G21:G172,lavoratore1!A21:A172,'riassunto(totale)'!A19)</f>
        <v>0.5</v>
      </c>
      <c r="C19" s="1">
        <f>SUMIFS(lavoratore2!G21:G140,lavoratore2!A21:A140,'riassunto(totale)'!A19)</f>
        <v>1</v>
      </c>
      <c r="D19" s="1">
        <f>SUMIFS(lavoratore3!G21:G141,lavoratore3!A21:A141,'riassunto(totale)'!A19)</f>
        <v>1</v>
      </c>
      <c r="E19" s="1">
        <f>SUMIFS(lavoratore4!G21:G142,lavoratore4!A21:A142,'riassunto(totale)'!A19)</f>
        <v>1</v>
      </c>
      <c r="F19" s="1">
        <f>SUMIFS(lavoratore5!G21:G138,lavoratore5!A21:A138,'riassunto(totale)'!A19)</f>
        <v>1</v>
      </c>
      <c r="G19" s="1">
        <f>SUMIFS(lavoratore6!G21:G140,lavoratore6!A21:A140,'riassunto(totale)'!A19)</f>
        <v>1</v>
      </c>
      <c r="H19" s="1">
        <f>SUMIFS(lavoratore7!G21:G140,lavoratore7!A21:A140,'riassunto(totale)'!A19)</f>
        <v>1</v>
      </c>
    </row>
    <row r="20" spans="1:8">
      <c r="A20" s="3">
        <v>45247</v>
      </c>
      <c r="B20" s="1">
        <f>SUMIFS(lavoratore1!G22:G173,lavoratore1!A22:A173,'riassunto(totale)'!A20)</f>
        <v>1</v>
      </c>
      <c r="C20" s="1">
        <f>SUMIFS(lavoratore2!G22:G141,lavoratore2!A22:A141,'riassunto(totale)'!A20)</f>
        <v>1</v>
      </c>
      <c r="D20" s="1">
        <f>SUMIFS(lavoratore3!G22:G142,lavoratore3!A22:A142,'riassunto(totale)'!A20)</f>
        <v>1</v>
      </c>
      <c r="E20" s="1">
        <f>SUMIFS(lavoratore4!G22:G143,lavoratore4!A22:A143,'riassunto(totale)'!A20)</f>
        <v>1</v>
      </c>
      <c r="F20" s="1">
        <f>SUMIFS(lavoratore5!G22:G139,lavoratore5!A22:A139,'riassunto(totale)'!A20)</f>
        <v>1</v>
      </c>
      <c r="G20" s="1">
        <f>SUMIFS(lavoratore6!G22:G141,lavoratore6!A22:A141,'riassunto(totale)'!A20)</f>
        <v>1</v>
      </c>
      <c r="H20" s="1">
        <f>SUMIFS(lavoratore7!G22:G141,lavoratore7!A22:A141,'riassunto(totale)'!A20)</f>
        <v>1</v>
      </c>
    </row>
    <row r="21" spans="1:8">
      <c r="A21" s="3">
        <v>45248</v>
      </c>
      <c r="B21" s="1">
        <f>SUMIFS(lavoratore1!G23:G174,lavoratore1!A23:A174,'riassunto(totale)'!A21)</f>
        <v>1</v>
      </c>
      <c r="C21" s="1">
        <f>SUMIFS(lavoratore2!G23:G142,lavoratore2!A23:A142,'riassunto(totale)'!A21)</f>
        <v>0.5</v>
      </c>
      <c r="D21" s="1">
        <f>SUMIFS(lavoratore3!G23:G143,lavoratore3!A23:A143,'riassunto(totale)'!A21)</f>
        <v>0.5</v>
      </c>
      <c r="E21" s="1">
        <f>SUMIFS(lavoratore4!G23:G144,lavoratore4!A23:A144,'riassunto(totale)'!A21)</f>
        <v>0.5</v>
      </c>
      <c r="F21" s="1">
        <f>SUMIFS(lavoratore5!G23:G140,lavoratore5!A23:A140,'riassunto(totale)'!A21)</f>
        <v>0.5</v>
      </c>
      <c r="G21" s="1">
        <f>SUMIFS(lavoratore6!G23:G142,lavoratore6!A23:A142,'riassunto(totale)'!A21)</f>
        <v>0.5</v>
      </c>
      <c r="H21" s="1">
        <f>SUMIFS(lavoratore7!G23:G142,lavoratore7!A23:A142,'riassunto(totale)'!A21)</f>
        <v>0.5</v>
      </c>
    </row>
    <row r="22" spans="1:8">
      <c r="A22" s="3">
        <v>45249</v>
      </c>
      <c r="B22" s="1">
        <f>SUMIFS(lavoratore1!G24:G175,lavoratore1!A24:A175,'riassunto(totale)'!A22)</f>
        <v>1</v>
      </c>
      <c r="C22" s="1">
        <f>SUMIFS(lavoratore2!G24:G143,lavoratore2!A24:A143,'riassunto(totale)'!A22)</f>
        <v>1</v>
      </c>
      <c r="D22" s="1">
        <f>SUMIFS(lavoratore3!G24:G144,lavoratore3!A24:A144,'riassunto(totale)'!A22)</f>
        <v>1</v>
      </c>
      <c r="E22" s="1">
        <f>SUMIFS(lavoratore4!G24:G145,lavoratore4!A24:A145,'riassunto(totale)'!A22)</f>
        <v>1</v>
      </c>
      <c r="F22" s="1">
        <f>SUMIFS(lavoratore5!G24:G141,lavoratore5!A24:A141,'riassunto(totale)'!A22)</f>
        <v>1</v>
      </c>
      <c r="G22" s="1">
        <f>SUMIFS(lavoratore6!G24:G143,lavoratore6!A24:A143,'riassunto(totale)'!A22)</f>
        <v>1</v>
      </c>
      <c r="H22" s="1">
        <f>SUMIFS(lavoratore7!G24:G143,lavoratore7!A24:A143,'riassunto(totale)'!A22)</f>
        <v>1</v>
      </c>
    </row>
    <row r="23" spans="1:8">
      <c r="A23" s="3">
        <v>45250</v>
      </c>
      <c r="B23" s="1">
        <f>SUMIFS(lavoratore1!G25:G176,lavoratore1!A25:A176,'riassunto(totale)'!A23)</f>
        <v>1.5</v>
      </c>
      <c r="C23" s="1">
        <f>SUMIFS(lavoratore2!G25:G144,lavoratore2!A25:A144,'riassunto(totale)'!A23)</f>
        <v>1.5</v>
      </c>
      <c r="D23" s="1">
        <f>SUMIFS(lavoratore3!G25:G145,lavoratore3!A25:A145,'riassunto(totale)'!A23)</f>
        <v>1.5</v>
      </c>
      <c r="E23" s="1">
        <f>SUMIFS(lavoratore4!G25:G146,lavoratore4!A25:A146,'riassunto(totale)'!A23)</f>
        <v>1.5</v>
      </c>
      <c r="F23" s="1">
        <f>SUMIFS(lavoratore5!G25:G142,lavoratore5!A25:A142,'riassunto(totale)'!A23)</f>
        <v>1.5</v>
      </c>
      <c r="G23" s="1">
        <f>SUMIFS(lavoratore6!G25:G144,lavoratore6!A25:A144,'riassunto(totale)'!A23)</f>
        <v>1.5</v>
      </c>
      <c r="H23" s="1">
        <f>SUMIFS(lavoratore7!G25:G144,lavoratore7!A25:A144,'riassunto(totale)'!A23)</f>
        <v>1.5</v>
      </c>
    </row>
    <row r="24" spans="1:8">
      <c r="A24" s="3">
        <v>45251</v>
      </c>
      <c r="B24" s="1">
        <f>SUMIFS(lavoratore1!G26:G177,lavoratore1!A26:A177,'riassunto(totale)'!A24)</f>
        <v>0.5</v>
      </c>
      <c r="C24" s="1">
        <f>SUMIFS(lavoratore2!G26:G145,lavoratore2!A26:A145,'riassunto(totale)'!A24)</f>
        <v>0.5</v>
      </c>
      <c r="D24" s="1">
        <f>SUMIFS(lavoratore3!G26:G146,lavoratore3!A26:A146,'riassunto(totale)'!A24)</f>
        <v>0.5</v>
      </c>
      <c r="E24" s="1">
        <f>SUMIFS(lavoratore4!G26:G147,lavoratore4!A26:A147,'riassunto(totale)'!A24)</f>
        <v>1</v>
      </c>
      <c r="F24" s="1">
        <f>SUMIFS(lavoratore5!G26:G143,lavoratore5!A26:A143,'riassunto(totale)'!A24)</f>
        <v>0.5</v>
      </c>
      <c r="G24" s="1">
        <f>SUMIFS(lavoratore6!G26:G145,lavoratore6!A26:A145,'riassunto(totale)'!A24)</f>
        <v>0.5</v>
      </c>
      <c r="H24" s="1">
        <f>SUMIFS(lavoratore7!G26:G145,lavoratore7!A26:A145,'riassunto(totale)'!A24)</f>
        <v>0.5</v>
      </c>
    </row>
    <row r="25" spans="1:8">
      <c r="A25" s="3">
        <v>45252</v>
      </c>
      <c r="B25" s="1">
        <f>SUMIFS(lavoratore1!G27:G178,lavoratore1!A27:A178,'riassunto(totale)'!A25)</f>
        <v>0.5</v>
      </c>
      <c r="C25" s="1">
        <f>SUMIFS(lavoratore2!G27:G146,lavoratore2!A27:A146,'riassunto(totale)'!A25)</f>
        <v>0.5</v>
      </c>
      <c r="D25" s="1">
        <f>SUMIFS(lavoratore3!G27:G147,lavoratore3!A27:A147,'riassunto(totale)'!A25)</f>
        <v>0.5</v>
      </c>
      <c r="E25" s="1">
        <f>SUMIFS(lavoratore4!G27:G148,lavoratore4!A27:A148,'riassunto(totale)'!A25)</f>
        <v>1</v>
      </c>
      <c r="F25" s="1">
        <f>SUMIFS(lavoratore5!G27:G144,lavoratore5!A27:A144,'riassunto(totale)'!A25)</f>
        <v>0.5</v>
      </c>
      <c r="G25" s="1">
        <f>SUMIFS(lavoratore6!G27:G146,lavoratore6!A27:A146,'riassunto(totale)'!A25)</f>
        <v>0.5</v>
      </c>
      <c r="H25" s="1">
        <f>SUMIFS(lavoratore7!G27:G146,lavoratore7!A27:A146,'riassunto(totale)'!A25)</f>
        <v>1</v>
      </c>
    </row>
    <row r="26" spans="1:8">
      <c r="A26" s="3">
        <v>45253</v>
      </c>
      <c r="B26" s="1">
        <f>SUMIFS(lavoratore1!G28:G179,lavoratore1!A28:A179,'riassunto(totale)'!A26)</f>
        <v>0</v>
      </c>
      <c r="C26" s="1">
        <f>SUMIFS(lavoratore2!G28:G147,lavoratore2!A28:A147,'riassunto(totale)'!A26)</f>
        <v>0</v>
      </c>
      <c r="D26" s="1">
        <f>SUMIFS(lavoratore3!G28:G148,lavoratore3!A28:A148,'riassunto(totale)'!A26)</f>
        <v>0</v>
      </c>
      <c r="E26" s="1">
        <f>SUMIFS(lavoratore4!G28:G149,lavoratore4!A28:A149,'riassunto(totale)'!A26)</f>
        <v>0</v>
      </c>
      <c r="F26" s="1">
        <f>SUMIFS(lavoratore5!G28:G145,lavoratore5!A28:A145,'riassunto(totale)'!A26)</f>
        <v>0</v>
      </c>
      <c r="G26" s="1">
        <f>SUMIFS(lavoratore6!G28:G147,lavoratore6!A28:A147,'riassunto(totale)'!A26)</f>
        <v>1</v>
      </c>
      <c r="H26" s="1">
        <f>SUMIFS(lavoratore7!G28:G147,lavoratore7!A28:A147,'riassunto(totale)'!A26)</f>
        <v>0</v>
      </c>
    </row>
    <row r="27" spans="1:8">
      <c r="A27" s="3">
        <v>45254</v>
      </c>
      <c r="B27" s="1">
        <f>SUMIFS(lavoratore1!G29:G180,lavoratore1!A29:A180,'riassunto(totale)'!A27)</f>
        <v>0</v>
      </c>
      <c r="C27" s="1">
        <f>SUMIFS(lavoratore2!G29:G148,lavoratore2!A29:A148,'riassunto(totale)'!A27)</f>
        <v>0.5</v>
      </c>
      <c r="D27" s="1">
        <f>SUMIFS(lavoratore3!G29:G149,lavoratore3!A29:A149,'riassunto(totale)'!A27)</f>
        <v>0</v>
      </c>
      <c r="E27" s="1">
        <f>SUMIFS(lavoratore4!G29:G150,lavoratore4!A29:A150,'riassunto(totale)'!A27)</f>
        <v>0</v>
      </c>
      <c r="F27" s="1">
        <f>SUMIFS(lavoratore5!G29:G146,lavoratore5!A29:A146,'riassunto(totale)'!A27)</f>
        <v>0.5</v>
      </c>
      <c r="G27" s="1">
        <f>SUMIFS(lavoratore6!G29:G148,lavoratore6!A29:A148,'riassunto(totale)'!A27)</f>
        <v>0.5</v>
      </c>
      <c r="H27" s="1">
        <f>SUMIFS(lavoratore7!G29:G148,lavoratore7!A29:A148,'riassunto(totale)'!A27)</f>
        <v>1</v>
      </c>
    </row>
    <row r="28" spans="1:8">
      <c r="A28" s="3">
        <v>45255</v>
      </c>
      <c r="B28" s="1">
        <f>SUMIFS(lavoratore1!G30:G181,lavoratore1!A30:A181,'riassunto(totale)'!A28)</f>
        <v>1</v>
      </c>
      <c r="C28" s="1">
        <f>SUMIFS(lavoratore2!G30:G149,lavoratore2!A30:A149,'riassunto(totale)'!A28)</f>
        <v>0.5</v>
      </c>
      <c r="D28" s="1">
        <f>SUMIFS(lavoratore3!G30:G150,lavoratore3!A30:A150,'riassunto(totale)'!A28)</f>
        <v>0.5</v>
      </c>
      <c r="E28" s="1">
        <f>SUMIFS(lavoratore4!G30:G151,lavoratore4!A30:A151,'riassunto(totale)'!A28)</f>
        <v>0.5</v>
      </c>
      <c r="F28" s="1">
        <f>SUMIFS(lavoratore5!G30:G147,lavoratore5!A30:A147,'riassunto(totale)'!A28)</f>
        <v>0.5</v>
      </c>
      <c r="G28" s="1">
        <f>SUMIFS(lavoratore6!G30:G149,lavoratore6!A30:A149,'riassunto(totale)'!A28)</f>
        <v>1</v>
      </c>
      <c r="H28" s="1">
        <f>SUMIFS(lavoratore7!G30:G149,lavoratore7!A30:A149,'riassunto(totale)'!A28)</f>
        <v>1</v>
      </c>
    </row>
    <row r="29" spans="1:8">
      <c r="A29" s="3">
        <v>45256</v>
      </c>
      <c r="B29" s="1">
        <f>SUMIFS(lavoratore1!G31:G182,lavoratore1!A31:A182,'riassunto(totale)'!A29)</f>
        <v>1</v>
      </c>
      <c r="C29" s="1">
        <f>SUMIFS(lavoratore2!G31:G150,lavoratore2!A31:A150,'riassunto(totale)'!A29)</f>
        <v>1</v>
      </c>
      <c r="D29" s="1">
        <f>SUMIFS(lavoratore3!G31:G151,lavoratore3!A31:A151,'riassunto(totale)'!A29)</f>
        <v>1</v>
      </c>
      <c r="E29" s="1">
        <f>SUMIFS(lavoratore4!G31:G152,lavoratore4!A31:A152,'riassunto(totale)'!A29)</f>
        <v>1</v>
      </c>
      <c r="F29" s="1">
        <f>SUMIFS(lavoratore5!G31:G148,lavoratore5!A31:A148,'riassunto(totale)'!A29)</f>
        <v>1</v>
      </c>
      <c r="G29" s="1">
        <f>SUMIFS(lavoratore6!G31:G150,lavoratore6!A31:A150,'riassunto(totale)'!A29)</f>
        <v>0.5</v>
      </c>
      <c r="H29" s="1">
        <f>SUMIFS(lavoratore7!G31:G150,lavoratore7!A31:A150,'riassunto(totale)'!A29)</f>
        <v>1</v>
      </c>
    </row>
    <row r="30" spans="1:8">
      <c r="A30" s="3">
        <v>45257</v>
      </c>
      <c r="B30" s="1">
        <f>SUMIFS(lavoratore1!G32:G183,lavoratore1!A32:A183,'riassunto(totale)'!A30)</f>
        <v>1.5</v>
      </c>
      <c r="C30" s="1">
        <f>SUMIFS(lavoratore2!G32:G151,lavoratore2!A32:A151,'riassunto(totale)'!A30)</f>
        <v>1.5</v>
      </c>
      <c r="D30" s="1">
        <f>SUMIFS(lavoratore3!G32:G152,lavoratore3!A32:A152,'riassunto(totale)'!A30)</f>
        <v>1.5</v>
      </c>
      <c r="E30" s="1">
        <f>SUMIFS(lavoratore4!G32:G153,lavoratore4!A32:A153,'riassunto(totale)'!A30)</f>
        <v>1.5</v>
      </c>
      <c r="F30" s="1">
        <f>SUMIFS(lavoratore5!G32:G149,lavoratore5!A32:A149,'riassunto(totale)'!A30)</f>
        <v>1.5</v>
      </c>
      <c r="G30" s="1">
        <f>SUMIFS(lavoratore6!G32:G151,lavoratore6!A32:A151,'riassunto(totale)'!A30)</f>
        <v>1.5</v>
      </c>
      <c r="H30" s="1">
        <f>SUMIFS(lavoratore7!G32:G151,lavoratore7!A32:A151,'riassunto(totale)'!A30)</f>
        <v>1.5</v>
      </c>
    </row>
    <row r="31" spans="1:8">
      <c r="A31" s="3">
        <v>45258</v>
      </c>
      <c r="B31" s="1">
        <f>SUMIFS(lavoratore1!G33:G184,lavoratore1!A33:A184,'riassunto(totale)'!A31)</f>
        <v>0.5</v>
      </c>
      <c r="C31" s="1">
        <f>SUMIFS(lavoratore2!G33:G152,lavoratore2!A33:A152,'riassunto(totale)'!A31)</f>
        <v>0.5</v>
      </c>
      <c r="D31" s="1">
        <f>SUMIFS(lavoratore3!G33:G153,lavoratore3!A33:A153,'riassunto(totale)'!A31)</f>
        <v>0.5</v>
      </c>
      <c r="E31" s="1">
        <f>SUMIFS(lavoratore4!G33:G154,lavoratore4!A33:A154,'riassunto(totale)'!A31)</f>
        <v>0.5</v>
      </c>
      <c r="F31" s="1">
        <f>SUMIFS(lavoratore5!G33:G150,lavoratore5!A33:A150,'riassunto(totale)'!A31)</f>
        <v>0.5</v>
      </c>
      <c r="G31" s="1">
        <f>SUMIFS(lavoratore6!G33:G152,lavoratore6!A33:A152,'riassunto(totale)'!A31)</f>
        <v>0.5</v>
      </c>
      <c r="H31" s="1">
        <f>SUMIFS(lavoratore7!G33:G152,lavoratore7!A33:A152,'riassunto(totale)'!A31)</f>
        <v>0</v>
      </c>
    </row>
    <row r="32" spans="1:8">
      <c r="A32" s="3">
        <v>45259</v>
      </c>
      <c r="B32" s="1">
        <f>SUMIFS(lavoratore1!G34:G185,lavoratore1!A34:A185,'riassunto(totale)'!A32)</f>
        <v>1</v>
      </c>
      <c r="C32" s="1">
        <f>SUMIFS(lavoratore2!G34:G153,lavoratore2!A34:A153,'riassunto(totale)'!A32)</f>
        <v>0.5</v>
      </c>
      <c r="D32" s="1">
        <f>SUMIFS(lavoratore3!G34:G154,lavoratore3!A34:A154,'riassunto(totale)'!A32)</f>
        <v>0.5</v>
      </c>
      <c r="E32" s="1">
        <f>SUMIFS(lavoratore4!G34:G155,lavoratore4!A34:A155,'riassunto(totale)'!A32)</f>
        <v>0.5</v>
      </c>
      <c r="F32" s="1">
        <f>SUMIFS(lavoratore5!G34:G151,lavoratore5!A34:A151,'riassunto(totale)'!A32)</f>
        <v>0.5</v>
      </c>
      <c r="G32" s="1">
        <f>SUMIFS(lavoratore6!G34:G153,lavoratore6!A34:A153,'riassunto(totale)'!A32)</f>
        <v>0</v>
      </c>
      <c r="H32" s="1">
        <f>SUMIFS(lavoratore7!G34:G153,lavoratore7!A34:A153,'riassunto(totale)'!A32)</f>
        <v>0.5</v>
      </c>
    </row>
    <row r="33" spans="1:8">
      <c r="A33" s="3">
        <v>45260</v>
      </c>
      <c r="B33" s="1">
        <f>SUMIFS(lavoratore1!G35:G186,lavoratore1!A35:A186,'riassunto(totale)'!A33)</f>
        <v>0</v>
      </c>
      <c r="C33" s="1">
        <f>SUMIFS(lavoratore2!G35:G154,lavoratore2!A35:A154,'riassunto(totale)'!A33)</f>
        <v>0</v>
      </c>
      <c r="D33" s="1">
        <f>SUMIFS(lavoratore3!G35:G155,lavoratore3!A35:A155,'riassunto(totale)'!A33)</f>
        <v>0.25</v>
      </c>
      <c r="E33" s="1">
        <f>SUMIFS(lavoratore4!G35:G156,lavoratore4!A35:A156,'riassunto(totale)'!A33)</f>
        <v>0</v>
      </c>
      <c r="F33" s="1">
        <f>SUMIFS(lavoratore5!G35:G152,lavoratore5!A35:A152,'riassunto(totale)'!A33)</f>
        <v>0.25</v>
      </c>
      <c r="G33" s="1">
        <f>SUMIFS(lavoratore6!G35:G154,lavoratore6!A35:A154,'riassunto(totale)'!A33)</f>
        <v>0</v>
      </c>
      <c r="H33" s="1">
        <f>SUMIFS(lavoratore7!G35:G154,lavoratore7!A35:A154,'riassunto(totale)'!A33)</f>
        <v>0</v>
      </c>
    </row>
    <row r="34" spans="1:8">
      <c r="A34" s="3">
        <v>45261</v>
      </c>
      <c r="B34" s="1">
        <f>SUMIFS(lavoratore1!G36:G187,lavoratore1!A36:A187,'riassunto(totale)'!A34)</f>
        <v>0.5</v>
      </c>
      <c r="C34" s="1">
        <f>SUMIFS(lavoratore2!G36:G155,lavoratore2!A36:A155,'riassunto(totale)'!A34)</f>
        <v>0.5</v>
      </c>
      <c r="D34" s="1">
        <f>SUMIFS(lavoratore3!G36:G156,lavoratore3!A36:A156,'riassunto(totale)'!A34)</f>
        <v>0.5</v>
      </c>
      <c r="E34" s="1">
        <f>SUMIFS(lavoratore4!G36:G157,lavoratore4!A36:A157,'riassunto(totale)'!A34)</f>
        <v>0.5</v>
      </c>
      <c r="F34" s="1">
        <f>SUMIFS(lavoratore5!G36:G153,lavoratore5!A36:A153,'riassunto(totale)'!A34)</f>
        <v>0</v>
      </c>
      <c r="G34" s="1">
        <f>SUMIFS(lavoratore6!G36:G155,lavoratore6!A36:A155,'riassunto(totale)'!A34)</f>
        <v>0.5</v>
      </c>
      <c r="H34" s="1">
        <f>SUMIFS(lavoratore7!G36:G155,lavoratore7!A36:A155,'riassunto(totale)'!A34)</f>
        <v>1</v>
      </c>
    </row>
    <row r="35" spans="1:8">
      <c r="A35" s="3">
        <v>45262</v>
      </c>
      <c r="B35" s="1">
        <f>SUMIFS(lavoratore1!G37:G188,lavoratore1!A37:A188,'riassunto(totale)'!A35)</f>
        <v>0</v>
      </c>
      <c r="C35" s="1">
        <f>SUMIFS(lavoratore2!G37:G156,lavoratore2!A37:A156,'riassunto(totale)'!A35)</f>
        <v>0</v>
      </c>
      <c r="D35" s="1">
        <f>SUMIFS(lavoratore3!G37:G157,lavoratore3!A37:A157,'riassunto(totale)'!A35)</f>
        <v>0</v>
      </c>
      <c r="E35" s="1">
        <f>SUMIFS(lavoratore4!G37:G158,lavoratore4!A37:A158,'riassunto(totale)'!A35)</f>
        <v>0</v>
      </c>
      <c r="F35" s="1">
        <f>SUMIFS(lavoratore5!G37:G154,lavoratore5!A37:A154,'riassunto(totale)'!A35)</f>
        <v>0.5</v>
      </c>
      <c r="G35" s="1">
        <f>SUMIFS(lavoratore6!G37:G156,lavoratore6!A37:A156,'riassunto(totale)'!A35)</f>
        <v>0</v>
      </c>
      <c r="H35" s="1">
        <f>SUMIFS(lavoratore7!G37:G156,lavoratore7!A37:A156,'riassunto(totale)'!A35)</f>
        <v>0</v>
      </c>
    </row>
    <row r="36" spans="1:8">
      <c r="A36" s="3">
        <v>45263</v>
      </c>
      <c r="B36" s="1">
        <f>SUMIFS(lavoratore1!G38:G189,lavoratore1!A38:A189,'riassunto(totale)'!A36)</f>
        <v>0</v>
      </c>
      <c r="C36" s="1">
        <f>SUMIFS(lavoratore2!G38:G157,lavoratore2!A38:A157,'riassunto(totale)'!A36)</f>
        <v>0</v>
      </c>
      <c r="D36" s="1">
        <f>SUMIFS(lavoratore3!G38:G158,lavoratore3!A38:A158,'riassunto(totale)'!A36)</f>
        <v>0</v>
      </c>
      <c r="E36" s="1">
        <f>SUMIFS(lavoratore4!G38:G159,lavoratore4!A38:A159,'riassunto(totale)'!A36)</f>
        <v>0</v>
      </c>
      <c r="F36" s="1">
        <f>SUMIFS(lavoratore5!G38:G155,lavoratore5!A38:A155,'riassunto(totale)'!A36)</f>
        <v>0</v>
      </c>
      <c r="G36" s="1">
        <f>SUMIFS(lavoratore6!G38:G157,lavoratore6!A38:A157,'riassunto(totale)'!A36)</f>
        <v>0</v>
      </c>
      <c r="H36" s="1">
        <f>SUMIFS(lavoratore7!G38:G157,lavoratore7!A38:A157,'riassunto(totale)'!A36)</f>
        <v>0</v>
      </c>
    </row>
    <row r="37" spans="1:8">
      <c r="A37" s="3">
        <v>45264</v>
      </c>
      <c r="B37" s="1">
        <f>SUMIFS(lavoratore1!G39:G190,lavoratore1!A39:A190,'riassunto(totale)'!A37)</f>
        <v>1.5</v>
      </c>
      <c r="C37" s="1">
        <f>SUMIFS(lavoratore2!G39:G158,lavoratore2!A39:A158,'riassunto(totale)'!A37)</f>
        <v>1.5</v>
      </c>
      <c r="D37" s="1">
        <f>SUMIFS(lavoratore3!G39:G159,lavoratore3!A39:A159,'riassunto(totale)'!A37)</f>
        <v>1.5</v>
      </c>
      <c r="E37" s="1">
        <f>SUMIFS(lavoratore4!G39:G160,lavoratore4!A39:A160,'riassunto(totale)'!A37)</f>
        <v>1.5</v>
      </c>
      <c r="F37" s="1">
        <f>SUMIFS(lavoratore5!G39:G156,lavoratore5!A39:A156,'riassunto(totale)'!A37)</f>
        <v>1.5</v>
      </c>
      <c r="G37" s="1">
        <f>SUMIFS(lavoratore6!G39:G158,lavoratore6!A39:A158,'riassunto(totale)'!A37)</f>
        <v>1.5</v>
      </c>
      <c r="H37" s="1">
        <f>SUMIFS(lavoratore7!G39:G158,lavoratore7!A39:A158,'riassunto(totale)'!A37)</f>
        <v>1.5</v>
      </c>
    </row>
    <row r="38" spans="1:8">
      <c r="A38" s="3">
        <v>45265</v>
      </c>
      <c r="B38" s="1">
        <f>SUMIFS(lavoratore1!G40:G191,lavoratore1!A40:A191,'riassunto(totale)'!A38)</f>
        <v>0</v>
      </c>
      <c r="C38" s="1">
        <f>SUMIFS(lavoratore2!G40:G159,lavoratore2!A40:A159,'riassunto(totale)'!A38)</f>
        <v>0</v>
      </c>
      <c r="D38" s="1">
        <f>SUMIFS(lavoratore3!G40:G160,lavoratore3!A40:A160,'riassunto(totale)'!A38)</f>
        <v>0</v>
      </c>
      <c r="E38" s="1">
        <f>SUMIFS(lavoratore4!G40:G161,lavoratore4!A40:A161,'riassunto(totale)'!A38)</f>
        <v>0</v>
      </c>
      <c r="F38" s="1">
        <f>SUMIFS(lavoratore5!G40:G157,lavoratore5!A40:A157,'riassunto(totale)'!A38)</f>
        <v>0</v>
      </c>
      <c r="G38" s="1">
        <f>SUMIFS(lavoratore6!G40:G159,lavoratore6!A40:A159,'riassunto(totale)'!A38)</f>
        <v>0</v>
      </c>
      <c r="H38" s="1">
        <f>SUMIFS(lavoratore7!G40:G159,lavoratore7!A40:A159,'riassunto(totale)'!A38)</f>
        <v>0</v>
      </c>
    </row>
    <row r="39" spans="1:8">
      <c r="A39" s="3">
        <v>45266</v>
      </c>
      <c r="B39" s="1">
        <f>SUMIFS(lavoratore1!G41:G192,lavoratore1!A41:A192,'riassunto(totale)'!A39)</f>
        <v>0</v>
      </c>
      <c r="C39" s="1">
        <f>SUMIFS(lavoratore2!G41:G160,lavoratore2!A41:A160,'riassunto(totale)'!A39)</f>
        <v>0</v>
      </c>
      <c r="D39" s="1">
        <f>SUMIFS(lavoratore3!G41:G161,lavoratore3!A41:A161,'riassunto(totale)'!A39)</f>
        <v>0</v>
      </c>
      <c r="E39" s="1">
        <f>SUMIFS(lavoratore4!G41:G162,lavoratore4!A41:A162,'riassunto(totale)'!A39)</f>
        <v>0</v>
      </c>
      <c r="F39" s="1">
        <f>SUMIFS(lavoratore5!G41:G158,lavoratore5!A41:A158,'riassunto(totale)'!A39)</f>
        <v>0</v>
      </c>
      <c r="G39" s="1">
        <f>SUMIFS(lavoratore6!G41:G160,lavoratore6!A41:A160,'riassunto(totale)'!A39)</f>
        <v>0</v>
      </c>
      <c r="H39" s="1">
        <f>SUMIFS(lavoratore7!G41:G160,lavoratore7!A41:A160,'riassunto(totale)'!A39)</f>
        <v>0</v>
      </c>
    </row>
    <row r="40" spans="1:8">
      <c r="A40" s="3">
        <v>45267</v>
      </c>
      <c r="B40" s="1">
        <f>SUMIFS(lavoratore1!G42:G193,lavoratore1!A42:A193,'riassunto(totale)'!A40)</f>
        <v>0</v>
      </c>
      <c r="C40" s="1">
        <f>SUMIFS(lavoratore2!G42:G161,lavoratore2!A42:A161,'riassunto(totale)'!A40)</f>
        <v>0</v>
      </c>
      <c r="D40" s="1">
        <f>SUMIFS(lavoratore3!G42:G162,lavoratore3!A42:A162,'riassunto(totale)'!A40)</f>
        <v>0</v>
      </c>
      <c r="E40" s="1">
        <f>SUMIFS(lavoratore4!G42:G163,lavoratore4!A42:A163,'riassunto(totale)'!A40)</f>
        <v>0</v>
      </c>
      <c r="F40" s="1">
        <f>SUMIFS(lavoratore5!G42:G159,lavoratore5!A42:A159,'riassunto(totale)'!A40)</f>
        <v>0</v>
      </c>
      <c r="G40" s="1">
        <f>SUMIFS(lavoratore6!G42:G161,lavoratore6!A42:A161,'riassunto(totale)'!A40)</f>
        <v>0</v>
      </c>
      <c r="H40" s="1">
        <f>SUMIFS(lavoratore7!G42:G161,lavoratore7!A42:A161,'riassunto(totale)'!A40)</f>
        <v>0</v>
      </c>
    </row>
    <row r="41" spans="1:8">
      <c r="A41" s="3">
        <v>45268</v>
      </c>
      <c r="B41" s="1">
        <f>SUMIFS(lavoratore1!G43:G194,lavoratore1!A43:A194,'riassunto(totale)'!A41)</f>
        <v>0.25</v>
      </c>
      <c r="C41" s="1">
        <f>SUMIFS(lavoratore2!G43:G162,lavoratore2!A43:A162,'riassunto(totale)'!A41)</f>
        <v>0.5</v>
      </c>
      <c r="D41" s="1">
        <f>SUMIFS(lavoratore3!G43:G163,lavoratore3!A43:A163,'riassunto(totale)'!A41)</f>
        <v>0.5</v>
      </c>
      <c r="E41" s="1">
        <f>SUMIFS(lavoratore4!G43:G164,lavoratore4!A43:A164,'riassunto(totale)'!A41)</f>
        <v>1</v>
      </c>
      <c r="F41" s="1">
        <f>SUMIFS(lavoratore5!G43:G160,lavoratore5!A43:A160,'riassunto(totale)'!A41)</f>
        <v>0.25</v>
      </c>
      <c r="G41" s="1">
        <f>SUMIFS(lavoratore6!G43:G162,lavoratore6!A43:A162,'riassunto(totale)'!A41)</f>
        <v>0.5</v>
      </c>
      <c r="H41" s="1">
        <f>SUMIFS(lavoratore7!G43:G162,lavoratore7!A43:A162,'riassunto(totale)'!A41)</f>
        <v>0.5</v>
      </c>
    </row>
    <row r="42" spans="1:8">
      <c r="A42" s="3">
        <v>45269</v>
      </c>
      <c r="B42" s="1">
        <f>SUMIFS(lavoratore1!G44:G195,lavoratore1!A44:A195,'riassunto(totale)'!A42)</f>
        <v>1</v>
      </c>
      <c r="C42" s="1">
        <f>SUMIFS(lavoratore2!G44:G163,lavoratore2!A44:A163,'riassunto(totale)'!A42)</f>
        <v>1</v>
      </c>
      <c r="D42" s="1">
        <f>SUMIFS(lavoratore3!G44:G164,lavoratore3!A44:A164,'riassunto(totale)'!A42)</f>
        <v>0.5</v>
      </c>
      <c r="E42" s="1">
        <f>SUMIFS(lavoratore4!G44:G165,lavoratore4!A44:A165,'riassunto(totale)'!A42)</f>
        <v>1</v>
      </c>
      <c r="F42" s="1">
        <f>SUMIFS(lavoratore5!G44:G161,lavoratore5!A44:A161,'riassunto(totale)'!A42)</f>
        <v>1</v>
      </c>
      <c r="G42" s="1">
        <f>SUMIFS(lavoratore6!G44:G163,lavoratore6!A44:A163,'riassunto(totale)'!A42)</f>
        <v>1.5</v>
      </c>
      <c r="H42" s="1">
        <f>SUMIFS(lavoratore7!G44:G163,lavoratore7!A44:A163,'riassunto(totale)'!A42)</f>
        <v>2.5</v>
      </c>
    </row>
    <row r="43" spans="1:8">
      <c r="A43" s="3">
        <v>45270</v>
      </c>
      <c r="B43" s="1">
        <f>SUMIFS(lavoratore1!G45:G196,lavoratore1!A45:A196,'riassunto(totale)'!A43)</f>
        <v>1</v>
      </c>
      <c r="C43" s="1">
        <f>SUMIFS(lavoratore2!G45:G164,lavoratore2!A45:A164,'riassunto(totale)'!A43)</f>
        <v>1.5</v>
      </c>
      <c r="D43" s="1">
        <f>SUMIFS(lavoratore3!G45:G165,lavoratore3!A45:A165,'riassunto(totale)'!A43)</f>
        <v>1</v>
      </c>
      <c r="E43" s="1">
        <f>SUMIFS(lavoratore4!G45:G166,lavoratore4!A45:A166,'riassunto(totale)'!A43)</f>
        <v>1.5</v>
      </c>
      <c r="F43" s="1">
        <f>SUMIFS(lavoratore5!G45:G162,lavoratore5!A45:A162,'riassunto(totale)'!A43)</f>
        <v>1</v>
      </c>
      <c r="G43" s="1">
        <f>SUMIFS(lavoratore6!G45:G164,lavoratore6!A45:A164,'riassunto(totale)'!A43)</f>
        <v>1.5</v>
      </c>
      <c r="H43" s="1">
        <f>SUMIFS(lavoratore7!G45:G164,lavoratore7!A45:A164,'riassunto(totale)'!A43)</f>
        <v>0.5</v>
      </c>
    </row>
    <row r="44" spans="1:8">
      <c r="A44" s="3">
        <v>45271</v>
      </c>
      <c r="B44" s="1">
        <f>SUMIFS(lavoratore1!G46:G197,lavoratore1!A46:A197,'riassunto(totale)'!A44)</f>
        <v>1.5</v>
      </c>
      <c r="C44" s="1">
        <f>SUMIFS(lavoratore2!G46:G165,lavoratore2!A46:A165,'riassunto(totale)'!A44)</f>
        <v>1.5</v>
      </c>
      <c r="D44" s="1">
        <f>SUMIFS(lavoratore3!G46:G166,lavoratore3!A46:A166,'riassunto(totale)'!A44)</f>
        <v>1.5</v>
      </c>
      <c r="E44" s="1">
        <f>SUMIFS(lavoratore4!G46:G167,lavoratore4!A46:A167,'riassunto(totale)'!A44)</f>
        <v>1.5</v>
      </c>
      <c r="F44" s="1">
        <f>SUMIFS(lavoratore5!G46:G163,lavoratore5!A46:A163,'riassunto(totale)'!A44)</f>
        <v>1.5</v>
      </c>
      <c r="G44" s="1">
        <f>SUMIFS(lavoratore6!G46:G165,lavoratore6!A46:A165,'riassunto(totale)'!A44)</f>
        <v>1.5</v>
      </c>
      <c r="H44" s="1">
        <f>SUMIFS(lavoratore7!G46:G165,lavoratore7!A46:A165,'riassunto(totale)'!A44)</f>
        <v>1.5</v>
      </c>
    </row>
    <row r="45" spans="1:8">
      <c r="A45" s="3">
        <v>45272</v>
      </c>
      <c r="B45" s="1">
        <f>SUMIFS(lavoratore1!G47:G198,lavoratore1!A47:A198,'riassunto(totale)'!A45)</f>
        <v>0</v>
      </c>
      <c r="C45" s="1">
        <f>SUMIFS(lavoratore2!G47:G166,lavoratore2!A47:A166,'riassunto(totale)'!A45)</f>
        <v>0</v>
      </c>
      <c r="D45" s="1">
        <f>SUMIFS(lavoratore3!G47:G167,lavoratore3!A47:A167,'riassunto(totale)'!A45)</f>
        <v>0</v>
      </c>
      <c r="E45" s="1">
        <f>SUMIFS(lavoratore4!G47:G168,lavoratore4!A47:A168,'riassunto(totale)'!A45)</f>
        <v>0</v>
      </c>
      <c r="F45" s="1">
        <f>SUMIFS(lavoratore5!G47:G164,lavoratore5!A47:A164,'riassunto(totale)'!A45)</f>
        <v>0</v>
      </c>
      <c r="G45" s="1">
        <f>SUMIFS(lavoratore6!G47:G166,lavoratore6!A47:A166,'riassunto(totale)'!A45)</f>
        <v>0</v>
      </c>
      <c r="H45" s="1">
        <f>SUMIFS(lavoratore7!G47:G166,lavoratore7!A47:A166,'riassunto(totale)'!A45)</f>
        <v>0</v>
      </c>
    </row>
    <row r="46" spans="1:8">
      <c r="A46" s="3">
        <v>45273</v>
      </c>
      <c r="B46" s="1">
        <f>SUMIFS(lavoratore1!G48:G199,lavoratore1!A48:A199,'riassunto(totale)'!A46)</f>
        <v>0</v>
      </c>
      <c r="C46" s="1">
        <f>SUMIFS(lavoratore2!G48:G167,lavoratore2!A48:A167,'riassunto(totale)'!A46)</f>
        <v>0</v>
      </c>
      <c r="D46" s="1">
        <f>SUMIFS(lavoratore3!G48:G168,lavoratore3!A48:A168,'riassunto(totale)'!A46)</f>
        <v>0</v>
      </c>
      <c r="E46" s="1">
        <f>SUMIFS(lavoratore4!G48:G169,lavoratore4!A48:A169,'riassunto(totale)'!A46)</f>
        <v>0</v>
      </c>
      <c r="F46" s="1">
        <f>SUMIFS(lavoratore5!G48:G165,lavoratore5!A48:A165,'riassunto(totale)'!A46)</f>
        <v>0</v>
      </c>
      <c r="G46" s="1">
        <f>SUMIFS(lavoratore6!G48:G167,lavoratore6!A48:A167,'riassunto(totale)'!A46)</f>
        <v>0</v>
      </c>
      <c r="H46" s="1">
        <f>SUMIFS(lavoratore7!G48:G167,lavoratore7!A48:A167,'riassunto(totale)'!A46)</f>
        <v>0</v>
      </c>
    </row>
    <row r="47" spans="1:8">
      <c r="A47" s="3">
        <v>45274</v>
      </c>
      <c r="B47" s="1">
        <f>SUMIFS(lavoratore1!G49:G200,lavoratore1!A49:A200,'riassunto(totale)'!A47)</f>
        <v>0</v>
      </c>
      <c r="C47" s="1">
        <f>SUMIFS(lavoratore2!G49:G168,lavoratore2!A49:A168,'riassunto(totale)'!A47)</f>
        <v>0</v>
      </c>
      <c r="D47" s="1">
        <f>SUMIFS(lavoratore3!G49:G169,lavoratore3!A49:A169,'riassunto(totale)'!A47)</f>
        <v>0</v>
      </c>
      <c r="E47" s="1">
        <f>SUMIFS(lavoratore4!G49:G170,lavoratore4!A49:A170,'riassunto(totale)'!A47)</f>
        <v>0</v>
      </c>
      <c r="F47" s="1">
        <f>SUMIFS(lavoratore5!G49:G166,lavoratore5!A49:A166,'riassunto(totale)'!A47)</f>
        <v>0</v>
      </c>
      <c r="G47" s="1">
        <f>SUMIFS(lavoratore6!G49:G168,lavoratore6!A49:A168,'riassunto(totale)'!A47)</f>
        <v>0</v>
      </c>
      <c r="H47" s="1">
        <f>SUMIFS(lavoratore7!G49:G168,lavoratore7!A49:A168,'riassunto(totale)'!A47)</f>
        <v>0</v>
      </c>
    </row>
    <row r="48" spans="1:8">
      <c r="A48" s="3">
        <v>45275</v>
      </c>
      <c r="B48" s="1">
        <f>SUMIFS(lavoratore1!G50:G201,lavoratore1!A50:A201,'riassunto(totale)'!A48)</f>
        <v>0</v>
      </c>
      <c r="C48" s="1">
        <f>SUMIFS(lavoratore2!G50:G169,lavoratore2!A50:A169,'riassunto(totale)'!A48)</f>
        <v>0</v>
      </c>
      <c r="D48" s="1">
        <f>SUMIFS(lavoratore3!G50:G170,lavoratore3!A50:A170,'riassunto(totale)'!A48)</f>
        <v>0</v>
      </c>
      <c r="E48" s="1">
        <f>SUMIFS(lavoratore4!G50:G171,lavoratore4!A50:A171,'riassunto(totale)'!A48)</f>
        <v>0</v>
      </c>
      <c r="F48" s="1">
        <f>SUMIFS(lavoratore5!G50:G167,lavoratore5!A50:A167,'riassunto(totale)'!A48)</f>
        <v>0</v>
      </c>
      <c r="G48" s="1">
        <f>SUMIFS(lavoratore6!G50:G169,lavoratore6!A50:A169,'riassunto(totale)'!A48)</f>
        <v>0</v>
      </c>
      <c r="H48" s="1">
        <f>SUMIFS(lavoratore7!G50:G169,lavoratore7!A50:A169,'riassunto(totale)'!A48)</f>
        <v>0</v>
      </c>
    </row>
    <row r="49" spans="1:8">
      <c r="A49" s="3">
        <v>45276</v>
      </c>
      <c r="B49" s="1">
        <f>SUMIFS(lavoratore1!G51:G202,lavoratore1!A51:A202,'riassunto(totale)'!A49)</f>
        <v>0</v>
      </c>
      <c r="C49" s="1">
        <f>SUMIFS(lavoratore2!G51:G170,lavoratore2!A51:A170,'riassunto(totale)'!A49)</f>
        <v>0</v>
      </c>
      <c r="D49" s="1">
        <f>SUMIFS(lavoratore3!G51:G171,lavoratore3!A51:A171,'riassunto(totale)'!A49)</f>
        <v>0</v>
      </c>
      <c r="E49" s="1">
        <f>SUMIFS(lavoratore4!G51:G172,lavoratore4!A51:A172,'riassunto(totale)'!A49)</f>
        <v>0</v>
      </c>
      <c r="F49" s="1">
        <f>SUMIFS(lavoratore5!G51:G168,lavoratore5!A51:A168,'riassunto(totale)'!A49)</f>
        <v>0</v>
      </c>
      <c r="G49" s="1">
        <f>SUMIFS(lavoratore6!G51:G170,lavoratore6!A51:A170,'riassunto(totale)'!A49)</f>
        <v>0</v>
      </c>
      <c r="H49" s="1">
        <f>SUMIFS(lavoratore7!G51:G170,lavoratore7!A51:A170,'riassunto(totale)'!A49)</f>
        <v>0</v>
      </c>
    </row>
    <row r="50" spans="1:8" ht="15">
      <c r="A50" s="3">
        <v>45277</v>
      </c>
      <c r="B50" s="1">
        <f>SUMIFS(lavoratore1!G52:G203,lavoratore1!A52:A203,'riassunto(totale)'!A50)</f>
        <v>1</v>
      </c>
      <c r="C50" s="1">
        <f>SUMIFS(lavoratore2!G52:G171,lavoratore2!A52:A171,'riassunto(totale)'!A50)</f>
        <v>2</v>
      </c>
      <c r="D50" s="1">
        <f>SUMIFS(lavoratore3!G52:G172,lavoratore3!A52:A172,'riassunto(totale)'!A50)</f>
        <v>1</v>
      </c>
      <c r="E50" s="1">
        <f>SUMIFS(lavoratore4!G52:G173,lavoratore4!A52:A173,'riassunto(totale)'!A50)</f>
        <v>1.5</v>
      </c>
      <c r="F50" s="1">
        <f>SUMIFS(lavoratore5!G52:G169,lavoratore5!A52:A169,'riassunto(totale)'!A50)</f>
        <v>1</v>
      </c>
      <c r="G50" s="1">
        <f>SUMIFS(lavoratore6!G52:G171,lavoratore6!A52:A171,'riassunto(totale)'!A50)</f>
        <v>1.5</v>
      </c>
      <c r="H50" s="1">
        <f>SUMIFS(lavoratore7!G52:G171,lavoratore7!A52:A171,'riassunto(totale)'!A50)</f>
        <v>1.5</v>
      </c>
    </row>
    <row r="51" spans="1:8" ht="15">
      <c r="A51" s="3">
        <v>45278</v>
      </c>
      <c r="B51" s="1">
        <f>SUMIFS(lavoratore1!G53:G204,lavoratore1!A53:A204,'riassunto(totale)'!A51)</f>
        <v>0</v>
      </c>
      <c r="C51" s="1">
        <f>SUMIFS(lavoratore2!G53:G172,lavoratore2!A53:A172,'riassunto(totale)'!A51)</f>
        <v>0</v>
      </c>
      <c r="D51" s="1">
        <f>SUMIFS(lavoratore3!G53:G173,lavoratore3!A53:A173,'riassunto(totale)'!A51)</f>
        <v>0</v>
      </c>
      <c r="E51" s="1">
        <f>SUMIFS(lavoratore4!G53:G174,lavoratore4!A53:A174,'riassunto(totale)'!A51)</f>
        <v>0</v>
      </c>
      <c r="F51" s="1">
        <f>SUMIFS(lavoratore5!G53:G170,lavoratore5!A53:A170,'riassunto(totale)'!A51)</f>
        <v>0</v>
      </c>
      <c r="G51" s="1">
        <f>SUMIFS(lavoratore6!G53:G172,lavoratore6!A53:A172,'riassunto(totale)'!A51)</f>
        <v>0</v>
      </c>
      <c r="H51" s="1">
        <f>SUMIFS(lavoratore7!G53:G172,lavoratore7!A53:A172,'riassunto(totale)'!A51)</f>
        <v>0</v>
      </c>
    </row>
    <row r="52" spans="1:8" ht="15">
      <c r="A52" s="3">
        <v>45279</v>
      </c>
      <c r="B52" s="1">
        <f>SUMIFS(lavoratore1!G54:G205,lavoratore1!A54:A205,'riassunto(totale)'!A52)</f>
        <v>0</v>
      </c>
      <c r="C52" s="1">
        <f>SUMIFS(lavoratore2!G54:G173,lavoratore2!A54:A173,'riassunto(totale)'!A52)</f>
        <v>0</v>
      </c>
      <c r="D52" s="1">
        <f>SUMIFS(lavoratore3!G54:G174,lavoratore3!A54:A174,'riassunto(totale)'!A52)</f>
        <v>0</v>
      </c>
      <c r="E52" s="1">
        <f>SUMIFS(lavoratore4!G54:G175,lavoratore4!A54:A175,'riassunto(totale)'!A52)</f>
        <v>0</v>
      </c>
      <c r="F52" s="1">
        <f>SUMIFS(lavoratore5!G54:G171,lavoratore5!A54:A171,'riassunto(totale)'!A52)</f>
        <v>0</v>
      </c>
      <c r="G52" s="1">
        <f>SUMIFS(lavoratore6!G54:G173,lavoratore6!A54:A173,'riassunto(totale)'!A52)</f>
        <v>0</v>
      </c>
      <c r="H52" s="1">
        <f>SUMIFS(lavoratore7!G54:G173,lavoratore7!A54:A173,'riassunto(totale)'!A52)</f>
        <v>0</v>
      </c>
    </row>
    <row r="53" spans="1:8" ht="15">
      <c r="A53" s="3">
        <v>45280</v>
      </c>
      <c r="B53" s="1">
        <f>SUMIFS(lavoratore1!G55:G206,lavoratore1!A55:A206,'riassunto(totale)'!A53)</f>
        <v>0</v>
      </c>
      <c r="C53" s="1">
        <f>SUMIFS(lavoratore2!G55:G174,lavoratore2!A55:A174,'riassunto(totale)'!A53)</f>
        <v>0</v>
      </c>
      <c r="D53" s="1">
        <f>SUMIFS(lavoratore3!G55:G175,lavoratore3!A55:A175,'riassunto(totale)'!A53)</f>
        <v>0</v>
      </c>
      <c r="E53" s="1">
        <f>SUMIFS(lavoratore4!G55:G176,lavoratore4!A55:A176,'riassunto(totale)'!A53)</f>
        <v>0</v>
      </c>
      <c r="F53" s="1">
        <f>SUMIFS(lavoratore5!G55:G172,lavoratore5!A55:A172,'riassunto(totale)'!A53)</f>
        <v>0</v>
      </c>
      <c r="G53" s="1">
        <f>SUMIFS(lavoratore6!G55:G174,lavoratore6!A55:A174,'riassunto(totale)'!A53)</f>
        <v>0</v>
      </c>
      <c r="H53" s="1">
        <f>SUMIFS(lavoratore7!G55:G174,lavoratore7!A55:A174,'riassunto(totale)'!A53)</f>
        <v>0</v>
      </c>
    </row>
    <row r="54" spans="1:8" ht="15">
      <c r="A54" s="3">
        <v>45281</v>
      </c>
      <c r="B54" s="1">
        <f>SUMIFS(lavoratore1!G56:G207,lavoratore1!A56:A207,'riassunto(totale)'!A54)</f>
        <v>0</v>
      </c>
      <c r="C54" s="1">
        <f>SUMIFS(lavoratore2!G56:G175,lavoratore2!A56:A175,'riassunto(totale)'!A54)</f>
        <v>0</v>
      </c>
      <c r="D54" s="1">
        <f>SUMIFS(lavoratore3!G56:G176,lavoratore3!A56:A176,'riassunto(totale)'!A54)</f>
        <v>0</v>
      </c>
      <c r="E54" s="1">
        <f>SUMIFS(lavoratore4!G56:G177,lavoratore4!A56:A177,'riassunto(totale)'!A54)</f>
        <v>0</v>
      </c>
      <c r="F54" s="1">
        <f>SUMIFS(lavoratore5!G56:G173,lavoratore5!A56:A173,'riassunto(totale)'!A54)</f>
        <v>0</v>
      </c>
      <c r="G54" s="1">
        <f>SUMIFS(lavoratore6!G56:G175,lavoratore6!A56:A175,'riassunto(totale)'!A54)</f>
        <v>0</v>
      </c>
      <c r="H54" s="1">
        <f>SUMIFS(lavoratore7!G56:G175,lavoratore7!A56:A175,'riassunto(totale)'!A54)</f>
        <v>0</v>
      </c>
    </row>
    <row r="55" spans="1:8" ht="15">
      <c r="A55" s="3">
        <v>45282</v>
      </c>
      <c r="B55" s="1">
        <f>SUMIFS(lavoratore1!G57:G208,lavoratore1!A57:A208,'riassunto(totale)'!A55)</f>
        <v>0</v>
      </c>
      <c r="C55" s="1">
        <f>SUMIFS(lavoratore2!G57:G176,lavoratore2!A57:A176,'riassunto(totale)'!A55)</f>
        <v>0</v>
      </c>
      <c r="D55" s="1">
        <f>SUMIFS(lavoratore3!G57:G177,lavoratore3!A57:A177,'riassunto(totale)'!A55)</f>
        <v>0</v>
      </c>
      <c r="E55" s="1">
        <f>SUMIFS(lavoratore4!G57:G178,lavoratore4!A57:A178,'riassunto(totale)'!A55)</f>
        <v>0</v>
      </c>
      <c r="F55" s="1">
        <f>SUMIFS(lavoratore5!G57:G174,lavoratore5!A57:A174,'riassunto(totale)'!A55)</f>
        <v>0</v>
      </c>
      <c r="G55" s="1">
        <f>SUMIFS(lavoratore6!G57:G176,lavoratore6!A57:A176,'riassunto(totale)'!A55)</f>
        <v>0</v>
      </c>
      <c r="H55" s="1">
        <f>SUMIFS(lavoratore7!G57:G176,lavoratore7!A57:A176,'riassunto(totale)'!A55)</f>
        <v>0</v>
      </c>
    </row>
    <row r="56" spans="1:8" ht="15">
      <c r="A56" s="3">
        <v>45283</v>
      </c>
      <c r="B56" s="1">
        <f>SUMIFS(lavoratore1!G58:G209,lavoratore1!A58:A209,'riassunto(totale)'!A56)</f>
        <v>0.5</v>
      </c>
      <c r="C56" s="1">
        <f>SUMIFS(lavoratore2!G58:G177,lavoratore2!A58:A177,'riassunto(totale)'!A56)</f>
        <v>0</v>
      </c>
      <c r="D56" s="1">
        <f>SUMIFS(lavoratore3!G58:G178,lavoratore3!A58:A178,'riassunto(totale)'!A56)</f>
        <v>0</v>
      </c>
      <c r="E56" s="1">
        <f>SUMIFS(lavoratore4!G58:G179,lavoratore4!A58:A179,'riassunto(totale)'!A56)</f>
        <v>1</v>
      </c>
      <c r="F56" s="1">
        <f>SUMIFS(lavoratore5!G58:G175,lavoratore5!A58:A175,'riassunto(totale)'!A56)</f>
        <v>0.5</v>
      </c>
      <c r="G56" s="1">
        <f>SUMIFS(lavoratore6!G58:G177,lavoratore6!A58:A177,'riassunto(totale)'!A56)</f>
        <v>0.25</v>
      </c>
      <c r="H56" s="1">
        <f>SUMIFS(lavoratore7!G58:G177,lavoratore7!A58:A177,'riassunto(totale)'!A56)</f>
        <v>1</v>
      </c>
    </row>
    <row r="57" spans="1:8" ht="15">
      <c r="A57" s="3">
        <v>45284</v>
      </c>
      <c r="B57" s="1">
        <f>SUMIFS(lavoratore1!G59:G210,lavoratore1!A59:A210,'riassunto(totale)'!A57)</f>
        <v>0</v>
      </c>
      <c r="C57" s="1">
        <f>SUMIFS(lavoratore2!G59:G178,lavoratore2!A59:A178,'riassunto(totale)'!A57)</f>
        <v>0</v>
      </c>
      <c r="D57" s="1">
        <f>SUMIFS(lavoratore3!G59:G179,lavoratore3!A59:A179,'riassunto(totale)'!A57)</f>
        <v>0</v>
      </c>
      <c r="E57" s="1">
        <f>SUMIFS(lavoratore4!G59:G180,lavoratore4!A59:A180,'riassunto(totale)'!A57)</f>
        <v>0</v>
      </c>
      <c r="F57" s="1">
        <f>SUMIFS(lavoratore5!G59:G176,lavoratore5!A59:A176,'riassunto(totale)'!A57)</f>
        <v>0</v>
      </c>
      <c r="G57" s="1">
        <f>SUMIFS(lavoratore6!G59:G178,lavoratore6!A59:A178,'riassunto(totale)'!A57)</f>
        <v>0</v>
      </c>
      <c r="H57" s="1">
        <f>SUMIFS(lavoratore7!G59:G178,lavoratore7!A59:A178,'riassunto(totale)'!A57)</f>
        <v>0</v>
      </c>
    </row>
    <row r="58" spans="1:8" ht="15">
      <c r="A58" s="3">
        <v>45285</v>
      </c>
      <c r="B58" s="1">
        <f>SUMIFS(lavoratore1!G60:G211,lavoratore1!A60:A211,'riassunto(totale)'!A58)</f>
        <v>0</v>
      </c>
      <c r="C58" s="1">
        <f>SUMIFS(lavoratore2!G60:G179,lavoratore2!A60:A179,'riassunto(totale)'!A58)</f>
        <v>0</v>
      </c>
      <c r="D58" s="1">
        <f>SUMIFS(lavoratore3!G60:G180,lavoratore3!A60:A180,'riassunto(totale)'!A58)</f>
        <v>0.5</v>
      </c>
      <c r="E58" s="1">
        <f>SUMIFS(lavoratore4!G60:G181,lavoratore4!A60:A181,'riassunto(totale)'!A58)</f>
        <v>0</v>
      </c>
      <c r="F58" s="1">
        <f>SUMIFS(lavoratore5!G60:G177,lavoratore5!A60:A177,'riassunto(totale)'!A58)</f>
        <v>0</v>
      </c>
      <c r="G58" s="1">
        <f>SUMIFS(lavoratore6!G60:G179,lavoratore6!A60:A179,'riassunto(totale)'!A58)</f>
        <v>0</v>
      </c>
      <c r="H58" s="1">
        <f>SUMIFS(lavoratore7!G60:G179,lavoratore7!A60:A179,'riassunto(totale)'!A58)</f>
        <v>0</v>
      </c>
    </row>
    <row r="59" spans="1:8" ht="15">
      <c r="A59" s="3">
        <v>45286</v>
      </c>
      <c r="B59" s="1">
        <f>SUMIFS(lavoratore1!G61:G212,lavoratore1!A61:A212,'riassunto(totale)'!A59)</f>
        <v>4.75</v>
      </c>
      <c r="C59" s="1">
        <f>SUMIFS(lavoratore2!G61:G180,lavoratore2!A61:A180,'riassunto(totale)'!A59)</f>
        <v>0</v>
      </c>
      <c r="D59" s="1">
        <f>SUMIFS(lavoratore3!G61:G181,lavoratore3!A61:A181,'riassunto(totale)'!A59)</f>
        <v>0</v>
      </c>
      <c r="E59" s="1">
        <f>SUMIFS(lavoratore4!G61:G182,lavoratore4!A61:A182,'riassunto(totale)'!A59)</f>
        <v>1</v>
      </c>
      <c r="F59" s="1">
        <f>SUMIFS(lavoratore5!G61:G178,lavoratore5!A61:A178,'riassunto(totale)'!A59)</f>
        <v>0.5</v>
      </c>
      <c r="G59" s="1">
        <f>SUMIFS(lavoratore6!G61:G180,lavoratore6!A61:A180,'riassunto(totale)'!A59)</f>
        <v>1</v>
      </c>
      <c r="H59" s="1">
        <f>SUMIFS(lavoratore7!G61:G180,lavoratore7!A61:A180,'riassunto(totale)'!A59)</f>
        <v>1</v>
      </c>
    </row>
    <row r="60" spans="1:8" ht="15">
      <c r="A60" s="3">
        <v>45287</v>
      </c>
      <c r="B60" s="1">
        <f>SUMIFS(lavoratore1!G62:G213,lavoratore1!A62:A213,'riassunto(totale)'!A60)</f>
        <v>0.75</v>
      </c>
      <c r="C60" s="1">
        <f>SUMIFS(lavoratore2!G62:G181,lavoratore2!A62:A181,'riassunto(totale)'!A60)</f>
        <v>1</v>
      </c>
      <c r="D60" s="1">
        <f>SUMIFS(lavoratore3!G62:G182,lavoratore3!A62:A182,'riassunto(totale)'!A60)</f>
        <v>1</v>
      </c>
      <c r="E60" s="1">
        <f>SUMIFS(lavoratore4!G62:G183,lavoratore4!A62:A183,'riassunto(totale)'!A60)</f>
        <v>0</v>
      </c>
      <c r="F60" s="1">
        <f>SUMIFS(lavoratore5!G62:G179,lavoratore5!A62:A179,'riassunto(totale)'!A60)</f>
        <v>0</v>
      </c>
      <c r="G60" s="1">
        <f>SUMIFS(lavoratore6!G62:G181,lavoratore6!A62:A181,'riassunto(totale)'!A60)</f>
        <v>1</v>
      </c>
      <c r="H60" s="1">
        <f>SUMIFS(lavoratore7!G62:G181,lavoratore7!A62:A181,'riassunto(totale)'!A60)</f>
        <v>0</v>
      </c>
    </row>
    <row r="61" spans="1:8" ht="15">
      <c r="A61" s="3">
        <v>45288</v>
      </c>
      <c r="B61" s="1">
        <f>SUMIFS(lavoratore1!G63:G214,lavoratore1!A63:A214,'riassunto(totale)'!A61)</f>
        <v>1</v>
      </c>
      <c r="C61" s="1">
        <f>SUMIFS(lavoratore2!G63:G182,lavoratore2!A63:A182,'riassunto(totale)'!A61)</f>
        <v>1</v>
      </c>
      <c r="D61" s="1">
        <f>SUMIFS(lavoratore3!G63:G183,lavoratore3!A63:A183,'riassunto(totale)'!A61)</f>
        <v>0.5</v>
      </c>
      <c r="E61" s="1">
        <f>SUMIFS(lavoratore4!G63:G184,lavoratore4!A63:A184,'riassunto(totale)'!A61)</f>
        <v>1</v>
      </c>
      <c r="F61" s="1">
        <f>SUMIFS(lavoratore5!G63:G180,lavoratore5!A63:A180,'riassunto(totale)'!A61)</f>
        <v>0.5</v>
      </c>
      <c r="G61" s="1">
        <f>SUMIFS(lavoratore6!G63:G182,lavoratore6!A63:A182,'riassunto(totale)'!A61)</f>
        <v>1</v>
      </c>
      <c r="H61" s="1">
        <f>SUMIFS(lavoratore7!G63:G182,lavoratore7!A63:A182,'riassunto(totale)'!A61)</f>
        <v>1</v>
      </c>
    </row>
    <row r="62" spans="1:8" ht="15">
      <c r="A62" s="3">
        <v>45289</v>
      </c>
      <c r="B62" s="1">
        <f>SUMIFS(lavoratore1!G64:G215,lavoratore1!A64:A215,'riassunto(totale)'!A62)</f>
        <v>1</v>
      </c>
      <c r="C62" s="1">
        <f>SUMIFS(lavoratore2!G64:G183,lavoratore2!A64:A183,'riassunto(totale)'!A62)</f>
        <v>1</v>
      </c>
      <c r="D62" s="1">
        <f>SUMIFS(lavoratore3!G64:G184,lavoratore3!A64:A184,'riassunto(totale)'!A62)</f>
        <v>1</v>
      </c>
      <c r="E62" s="1">
        <f>SUMIFS(lavoratore4!G64:G185,lavoratore4!A64:A185,'riassunto(totale)'!A62)</f>
        <v>0</v>
      </c>
      <c r="F62" s="1">
        <f>SUMIFS(lavoratore5!G64:G181,lavoratore5!A64:A181,'riassunto(totale)'!A62)</f>
        <v>0</v>
      </c>
      <c r="G62" s="1">
        <f>SUMIFS(lavoratore6!G64:G183,lavoratore6!A64:A183,'riassunto(totale)'!A62)</f>
        <v>0.75</v>
      </c>
      <c r="H62" s="1">
        <f>SUMIFS(lavoratore7!G64:G183,lavoratore7!A64:A183,'riassunto(totale)'!A62)</f>
        <v>0</v>
      </c>
    </row>
    <row r="63" spans="1:8" ht="15">
      <c r="A63" s="3">
        <v>45290</v>
      </c>
      <c r="B63" s="1">
        <f>SUMIFS(lavoratore1!G65:G216,lavoratore1!A65:A216,'riassunto(totale)'!A63)</f>
        <v>2.75</v>
      </c>
      <c r="C63" s="1">
        <f>SUMIFS(lavoratore2!G65:G184,lavoratore2!A65:A184,'riassunto(totale)'!A63)</f>
        <v>1</v>
      </c>
      <c r="D63" s="1">
        <f>SUMIFS(lavoratore3!G65:G185,lavoratore3!A65:A185,'riassunto(totale)'!A63)</f>
        <v>0.5</v>
      </c>
      <c r="E63" s="1">
        <f>SUMIFS(lavoratore4!G65:G186,lavoratore4!A65:A186,'riassunto(totale)'!A63)</f>
        <v>1.5</v>
      </c>
      <c r="F63" s="1">
        <f>SUMIFS(lavoratore5!G65:G182,lavoratore5!A65:A182,'riassunto(totale)'!A63)</f>
        <v>0.5</v>
      </c>
      <c r="G63" s="1">
        <f>SUMIFS(lavoratore6!G65:G184,lavoratore6!A65:A184,'riassunto(totale)'!A63)</f>
        <v>2.25</v>
      </c>
      <c r="H63" s="1">
        <f>SUMIFS(lavoratore7!G65:G184,lavoratore7!A65:A184,'riassunto(totale)'!A63)</f>
        <v>1</v>
      </c>
    </row>
    <row r="64" spans="1:8" ht="15">
      <c r="A64" s="3">
        <v>45291</v>
      </c>
      <c r="B64" s="1">
        <f>SUMIFS(lavoratore1!G66:G217,lavoratore1!A66:A217,'riassunto(totale)'!A64)</f>
        <v>0.5</v>
      </c>
      <c r="C64" s="1">
        <f>SUMIFS(lavoratore2!G66:G185,lavoratore2!A66:A185,'riassunto(totale)'!A64)</f>
        <v>1.5</v>
      </c>
      <c r="D64" s="1">
        <f>SUMIFS(lavoratore3!G66:G186,lavoratore3!A66:A186,'riassunto(totale)'!A64)</f>
        <v>1</v>
      </c>
      <c r="E64" s="1">
        <f>SUMIFS(lavoratore4!G66:G187,lavoratore4!A66:A187,'riassunto(totale)'!A64)</f>
        <v>0.5</v>
      </c>
      <c r="F64" s="1">
        <f>SUMIFS(lavoratore5!G66:G183,lavoratore5!A66:A183,'riassunto(totale)'!A64)</f>
        <v>0.5</v>
      </c>
      <c r="G64" s="1">
        <f>SUMIFS(lavoratore6!G66:G185,lavoratore6!A66:A185,'riassunto(totale)'!A64)</f>
        <v>1.25</v>
      </c>
      <c r="H64" s="1">
        <f>SUMIFS(lavoratore7!G66:G185,lavoratore7!A66:A185,'riassunto(totale)'!A64)</f>
        <v>0</v>
      </c>
    </row>
    <row r="65" spans="1:8" ht="15">
      <c r="A65" s="3">
        <v>45292</v>
      </c>
      <c r="B65" s="1">
        <f>SUMIFS(lavoratore1!G67:G218,lavoratore1!A67:A218,'riassunto(totale)'!A65)</f>
        <v>2</v>
      </c>
      <c r="C65" s="1">
        <f>SUMIFS(lavoratore2!G67:G186,lavoratore2!A67:A186,'riassunto(totale)'!A65)</f>
        <v>0.5</v>
      </c>
      <c r="D65" s="1">
        <f>SUMIFS(lavoratore3!G67:G187,lavoratore3!A67:A187,'riassunto(totale)'!A65)</f>
        <v>0.5</v>
      </c>
      <c r="E65" s="1">
        <f>SUMIFS(lavoratore4!G67:G188,lavoratore4!A67:A188,'riassunto(totale)'!A65)</f>
        <v>0</v>
      </c>
      <c r="F65" s="1">
        <f>SUMIFS(lavoratore5!G67:G184,lavoratore5!A67:A184,'riassunto(totale)'!A65)</f>
        <v>0</v>
      </c>
      <c r="G65" s="1">
        <f>SUMIFS(lavoratore6!G67:G186,lavoratore6!A67:A186,'riassunto(totale)'!A65)</f>
        <v>0.5</v>
      </c>
      <c r="H65" s="1">
        <f>SUMIFS(lavoratore7!G67:G186,lavoratore7!A67:A186,'riassunto(totale)'!A65)</f>
        <v>0.5</v>
      </c>
    </row>
    <row r="66" spans="1:8" ht="15">
      <c r="A66" s="3">
        <v>45293</v>
      </c>
      <c r="B66" s="1">
        <f>SUMIFS(lavoratore1!G68:G219,lavoratore1!A68:A219,'riassunto(totale)'!A66)</f>
        <v>2</v>
      </c>
      <c r="C66" s="1">
        <f>SUMIFS(lavoratore2!G68:G187,lavoratore2!A68:A187,'riassunto(totale)'!A66)</f>
        <v>0.75</v>
      </c>
      <c r="D66" s="1">
        <f>SUMIFS(lavoratore3!G68:G188,lavoratore3!A68:A188,'riassunto(totale)'!A66)</f>
        <v>0.5</v>
      </c>
      <c r="E66" s="1">
        <f>SUMIFS(lavoratore4!G68:G189,lavoratore4!A68:A189,'riassunto(totale)'!A66)</f>
        <v>0</v>
      </c>
      <c r="F66" s="1">
        <f>SUMIFS(lavoratore5!G68:G185,lavoratore5!A68:A185,'riassunto(totale)'!A66)</f>
        <v>0</v>
      </c>
      <c r="G66" s="1">
        <f>SUMIFS(lavoratore6!G68:G187,lavoratore6!A68:A187,'riassunto(totale)'!A66)</f>
        <v>0.5</v>
      </c>
      <c r="H66" s="1">
        <f>SUMIFS(lavoratore7!G68:G187,lavoratore7!A68:A187,'riassunto(totale)'!A66)</f>
        <v>0</v>
      </c>
    </row>
    <row r="67" spans="1:8" ht="15">
      <c r="A67" s="3">
        <v>45294</v>
      </c>
      <c r="B67" s="1">
        <f>SUMIFS(lavoratore1!G69:G220,lavoratore1!A69:A220,'riassunto(totale)'!A67)</f>
        <v>1.25</v>
      </c>
      <c r="C67" s="1">
        <f>SUMIFS(lavoratore2!G69:G188,lavoratore2!A69:A188,'riassunto(totale)'!A67)</f>
        <v>0</v>
      </c>
      <c r="D67" s="1">
        <f>SUMIFS(lavoratore3!G69:G189,lavoratore3!A69:A189,'riassunto(totale)'!A67)</f>
        <v>1</v>
      </c>
      <c r="E67" s="1">
        <f>SUMIFS(lavoratore4!G69:G190,lavoratore4!A69:A190,'riassunto(totale)'!A67)</f>
        <v>2</v>
      </c>
      <c r="F67" s="1">
        <f>SUMIFS(lavoratore5!G69:G186,lavoratore5!A69:A186,'riassunto(totale)'!A67)</f>
        <v>0</v>
      </c>
      <c r="G67" s="1">
        <f>SUMIFS(lavoratore6!G69:G188,lavoratore6!A69:A188,'riassunto(totale)'!A67)</f>
        <v>0.5</v>
      </c>
      <c r="H67" s="1">
        <f>SUMIFS(lavoratore7!G69:G188,lavoratore7!A69:A188,'riassunto(totale)'!A67)</f>
        <v>0.5</v>
      </c>
    </row>
    <row r="68" spans="1:8" ht="15">
      <c r="A68" s="3">
        <v>45295</v>
      </c>
      <c r="B68" s="1">
        <f>SUMIFS(lavoratore1!G70:G221,lavoratore1!A70:A221,'riassunto(totale)'!A68)</f>
        <v>1</v>
      </c>
      <c r="C68" s="1">
        <f>SUMIFS(lavoratore2!G70:G189,lavoratore2!A70:A189,'riassunto(totale)'!A68)</f>
        <v>0.5</v>
      </c>
      <c r="D68" s="1">
        <f>SUMIFS(lavoratore3!G70:G190,lavoratore3!A70:A190,'riassunto(totale)'!A68)</f>
        <v>0.5</v>
      </c>
      <c r="E68" s="1">
        <f>SUMIFS(lavoratore4!G70:G191,lavoratore4!A70:A191,'riassunto(totale)'!A68)</f>
        <v>0.5</v>
      </c>
      <c r="F68" s="1">
        <f>SUMIFS(lavoratore5!G70:G187,lavoratore5!A70:A187,'riassunto(totale)'!A68)</f>
        <v>0</v>
      </c>
      <c r="G68" s="1">
        <f>SUMIFS(lavoratore6!G70:G189,lavoratore6!A70:A189,'riassunto(totale)'!A68)</f>
        <v>0.75</v>
      </c>
      <c r="H68" s="1">
        <f>SUMIFS(lavoratore7!G70:G189,lavoratore7!A70:A189,'riassunto(totale)'!A68)</f>
        <v>0.5</v>
      </c>
    </row>
    <row r="69" spans="1:8" ht="15">
      <c r="A69" s="3">
        <v>45296</v>
      </c>
      <c r="B69" s="1">
        <f>SUMIFS(lavoratore1!G71:G222,lavoratore1!A71:A222,'riassunto(totale)'!A69)</f>
        <v>0.25</v>
      </c>
      <c r="C69" s="1">
        <f>SUMIFS(lavoratore2!G71:G190,lavoratore2!A71:A190,'riassunto(totale)'!A69)</f>
        <v>0.25</v>
      </c>
      <c r="D69" s="1">
        <f>SUMIFS(lavoratore3!G71:G191,lavoratore3!A71:A191,'riassunto(totale)'!A69)</f>
        <v>1</v>
      </c>
      <c r="E69" s="1">
        <f>SUMIFS(lavoratore4!G71:G192,lavoratore4!A71:A192,'riassunto(totale)'!A69)</f>
        <v>0</v>
      </c>
      <c r="F69" s="1">
        <f>SUMIFS(lavoratore5!G71:G188,lavoratore5!A71:A188,'riassunto(totale)'!A69)</f>
        <v>0</v>
      </c>
      <c r="G69" s="1">
        <f>SUMIFS(lavoratore6!G71:G190,lavoratore6!A71:A190,'riassunto(totale)'!A69)</f>
        <v>0.75</v>
      </c>
      <c r="H69" s="1">
        <f>SUMIFS(lavoratore7!G71:G190,lavoratore7!A71:A190,'riassunto(totale)'!A69)</f>
        <v>0.5</v>
      </c>
    </row>
    <row r="70" spans="1:8" ht="15">
      <c r="A70" s="3">
        <v>45297</v>
      </c>
      <c r="B70" s="1">
        <f>SUMIFS(lavoratore1!G72:G223,lavoratore1!A72:A223,'riassunto(totale)'!A70)</f>
        <v>0</v>
      </c>
      <c r="C70" s="1">
        <f>SUMIFS(lavoratore2!G72:G191,lavoratore2!A72:A191,'riassunto(totale)'!A70)</f>
        <v>0.75</v>
      </c>
      <c r="D70" s="1">
        <f>SUMIFS(lavoratore3!G72:G192,lavoratore3!A72:A192,'riassunto(totale)'!A70)</f>
        <v>0.5</v>
      </c>
      <c r="E70" s="1">
        <f>SUMIFS(lavoratore4!G72:G193,lavoratore4!A72:A193,'riassunto(totale)'!A70)</f>
        <v>5</v>
      </c>
      <c r="F70" s="1">
        <f>SUMIFS(lavoratore5!G72:G189,lavoratore5!A72:A189,'riassunto(totale)'!A70)</f>
        <v>0</v>
      </c>
      <c r="G70" s="1">
        <f>SUMIFS(lavoratore6!G72:G191,lavoratore6!A72:A191,'riassunto(totale)'!A70)</f>
        <v>3.5</v>
      </c>
      <c r="H70" s="1">
        <f>SUMIFS(lavoratore7!G72:G191,lavoratore7!A72:A191,'riassunto(totale)'!A70)</f>
        <v>0</v>
      </c>
    </row>
    <row r="71" spans="1:8" ht="15">
      <c r="A71" s="3">
        <v>45298</v>
      </c>
      <c r="B71" s="1">
        <f>SUMIFS(lavoratore1!G73:G224,lavoratore1!A73:A224,'riassunto(totale)'!A71)</f>
        <v>1</v>
      </c>
      <c r="C71" s="1">
        <f>SUMIFS(lavoratore2!G73:G192,lavoratore2!A73:A192,'riassunto(totale)'!A71)</f>
        <v>0.5</v>
      </c>
      <c r="D71" s="1">
        <f>SUMIFS(lavoratore3!G73:G193,lavoratore3!A73:A193,'riassunto(totale)'!A71)</f>
        <v>1</v>
      </c>
      <c r="E71" s="1">
        <f>SUMIFS(lavoratore4!G73:G194,lavoratore4!A73:A194,'riassunto(totale)'!A71)</f>
        <v>0</v>
      </c>
      <c r="F71" s="1">
        <f>SUMIFS(lavoratore5!G73:G190,lavoratore5!A73:A190,'riassunto(totale)'!A71)</f>
        <v>0</v>
      </c>
      <c r="G71" s="1">
        <f>SUMIFS(lavoratore6!G73:G192,lavoratore6!A73:A192,'riassunto(totale)'!A71)</f>
        <v>1.5</v>
      </c>
      <c r="H71" s="1">
        <f>SUMIFS(lavoratore7!G73:G192,lavoratore7!A73:A192,'riassunto(totale)'!A71)</f>
        <v>0</v>
      </c>
    </row>
    <row r="72" spans="1:8" ht="15">
      <c r="A72" s="3">
        <v>45299</v>
      </c>
      <c r="B72" s="1">
        <f>SUMIFS(lavoratore1!G74:G225,lavoratore1!A74:A225,'riassunto(totale)'!A72)</f>
        <v>0</v>
      </c>
      <c r="C72" s="1">
        <f>SUMIFS(lavoratore2!G74:G193,lavoratore2!A74:A193,'riassunto(totale)'!A72)</f>
        <v>0</v>
      </c>
      <c r="D72" s="1">
        <f>SUMIFS(lavoratore3!G74:G194,lavoratore3!A74:A194,'riassunto(totale)'!A72)</f>
        <v>0</v>
      </c>
      <c r="E72" s="1">
        <f>SUMIFS(lavoratore4!G74:G195,lavoratore4!A74:A195,'riassunto(totale)'!A72)</f>
        <v>2</v>
      </c>
      <c r="F72" s="1">
        <f>SUMIFS(lavoratore5!G74:G191,lavoratore5!A74:A191,'riassunto(totale)'!A72)</f>
        <v>0</v>
      </c>
      <c r="G72" s="1">
        <f>SUMIFS(lavoratore6!G74:G193,lavoratore6!A74:A193,'riassunto(totale)'!A72)</f>
        <v>0.5</v>
      </c>
      <c r="H72" s="1">
        <f>SUMIFS(lavoratore7!G74:G193,lavoratore7!A74:A193,'riassunto(totale)'!A72)</f>
        <v>0</v>
      </c>
    </row>
    <row r="73" spans="1:8" ht="15">
      <c r="A73" s="3">
        <v>45300</v>
      </c>
      <c r="B73" s="1">
        <f>SUMIFS(lavoratore1!G75:G226,lavoratore1!A75:A226,'riassunto(totale)'!A73)</f>
        <v>0</v>
      </c>
      <c r="C73" s="1">
        <f>SUMIFS(lavoratore2!G75:G194,lavoratore2!A75:A194,'riassunto(totale)'!A73)</f>
        <v>0.75</v>
      </c>
      <c r="D73" s="1">
        <f>SUMIFS(lavoratore3!G75:G195,lavoratore3!A75:A195,'riassunto(totale)'!A73)</f>
        <v>0</v>
      </c>
      <c r="E73" s="1">
        <f>SUMIFS(lavoratore4!G75:G196,lavoratore4!A75:A196,'riassunto(totale)'!A73)</f>
        <v>0.5</v>
      </c>
      <c r="F73" s="1">
        <f>SUMIFS(lavoratore5!G75:G192,lavoratore5!A75:A192,'riassunto(totale)'!A73)</f>
        <v>0</v>
      </c>
      <c r="G73" s="1">
        <f>SUMIFS(lavoratore6!G75:G194,lavoratore6!A75:A194,'riassunto(totale)'!A73)</f>
        <v>0.25</v>
      </c>
      <c r="H73" s="1">
        <f>SUMIFS(lavoratore7!G75:G194,lavoratore7!A75:A194,'riassunto(totale)'!A73)</f>
        <v>1.5</v>
      </c>
    </row>
    <row r="74" spans="1:8" ht="15">
      <c r="A74" s="3">
        <v>45301</v>
      </c>
      <c r="B74" s="1">
        <f>SUMIFS(lavoratore1!G76:G227,lavoratore1!A76:A227,'riassunto(totale)'!A74)</f>
        <v>1</v>
      </c>
      <c r="C74" s="1">
        <f>SUMIFS(lavoratore2!G76:G195,lavoratore2!A76:A195,'riassunto(totale)'!A74)</f>
        <v>0.5</v>
      </c>
      <c r="D74" s="1">
        <f>SUMIFS(lavoratore3!G76:G196,lavoratore3!A76:A196,'riassunto(totale)'!A74)</f>
        <v>0.25</v>
      </c>
      <c r="E74" s="1">
        <f>SUMIFS(lavoratore4!G76:G197,lavoratore4!A76:A197,'riassunto(totale)'!A74)</f>
        <v>0.5</v>
      </c>
      <c r="F74" s="1">
        <f>SUMIFS(lavoratore5!G76:G193,lavoratore5!A76:A193,'riassunto(totale)'!A74)</f>
        <v>0</v>
      </c>
      <c r="G74" s="1">
        <f>SUMIFS(lavoratore6!G76:G195,lavoratore6!A76:A195,'riassunto(totale)'!A74)</f>
        <v>0.5</v>
      </c>
      <c r="H74" s="1">
        <f>SUMIFS(lavoratore7!G76:G195,lavoratore7!A76:A195,'riassunto(totale)'!A74)</f>
        <v>1</v>
      </c>
    </row>
    <row r="75" spans="1:8" ht="15">
      <c r="A75" s="3">
        <v>45302</v>
      </c>
      <c r="B75" s="1">
        <f>SUMIFS(lavoratore1!G77:G228,lavoratore1!A77:A228,'riassunto(totale)'!A75)</f>
        <v>0.5</v>
      </c>
      <c r="C75" s="1">
        <f>SUMIFS(lavoratore2!G77:G196,lavoratore2!A77:A196,'riassunto(totale)'!A75)</f>
        <v>0.25</v>
      </c>
      <c r="D75" s="1">
        <f>SUMIFS(lavoratore3!G77:G197,lavoratore3!A77:A197,'riassunto(totale)'!A75)</f>
        <v>0</v>
      </c>
      <c r="E75" s="1">
        <f>SUMIFS(lavoratore4!G77:G198,lavoratore4!A77:A198,'riassunto(totale)'!A75)</f>
        <v>0</v>
      </c>
      <c r="F75" s="1">
        <f>SUMIFS(lavoratore5!G77:G194,lavoratore5!A77:A194,'riassunto(totale)'!A75)</f>
        <v>0</v>
      </c>
      <c r="G75" s="1">
        <f>SUMIFS(lavoratore6!G77:G196,lavoratore6!A77:A196,'riassunto(totale)'!A75)</f>
        <v>0.25</v>
      </c>
      <c r="H75" s="1">
        <f>SUMIFS(lavoratore7!G77:G196,lavoratore7!A77:A196,'riassunto(totale)'!A75)</f>
        <v>0</v>
      </c>
    </row>
    <row r="76" spans="1:8" ht="15">
      <c r="A76" s="3">
        <v>45303</v>
      </c>
      <c r="B76" s="1">
        <f>SUMIFS(lavoratore1!G78:G229,lavoratore1!A78:A229,'riassunto(totale)'!A76)</f>
        <v>3.25</v>
      </c>
      <c r="C76" s="1">
        <f>SUMIFS(lavoratore2!G78:G197,lavoratore2!A78:A197,'riassunto(totale)'!A76)</f>
        <v>0.25</v>
      </c>
      <c r="D76" s="1">
        <f>SUMIFS(lavoratore3!G78:G198,lavoratore3!A78:A198,'riassunto(totale)'!A76)</f>
        <v>1.5</v>
      </c>
      <c r="E76" s="1">
        <f>SUMIFS(lavoratore4!G78:G199,lavoratore4!A78:A199,'riassunto(totale)'!A76)</f>
        <v>0</v>
      </c>
      <c r="F76" s="1">
        <f>SUMIFS(lavoratore5!G78:G195,lavoratore5!A78:A195,'riassunto(totale)'!A76)</f>
        <v>0</v>
      </c>
      <c r="G76" s="1">
        <f>SUMIFS(lavoratore6!G78:G197,lavoratore6!A78:A197,'riassunto(totale)'!A76)</f>
        <v>0.25</v>
      </c>
      <c r="H76" s="1">
        <f>SUMIFS(lavoratore7!G78:G197,lavoratore7!A78:A197,'riassunto(totale)'!A76)</f>
        <v>0.5</v>
      </c>
    </row>
    <row r="77" spans="1:8" ht="15">
      <c r="A77" s="3">
        <v>45304</v>
      </c>
      <c r="B77" s="1">
        <f>SUMIFS(lavoratore1!G79:G230,lavoratore1!A79:A230,'riassunto(totale)'!A77)</f>
        <v>0.5</v>
      </c>
      <c r="C77" s="1">
        <f>SUMIFS(lavoratore2!G79:G198,lavoratore2!A79:A198,'riassunto(totale)'!A77)</f>
        <v>0.75</v>
      </c>
      <c r="D77" s="1">
        <f>SUMIFS(lavoratore3!G79:G199,lavoratore3!A79:A199,'riassunto(totale)'!A77)</f>
        <v>1.75</v>
      </c>
      <c r="E77" s="1">
        <f>SUMIFS(lavoratore4!G79:G200,lavoratore4!A79:A200,'riassunto(totale)'!A77)</f>
        <v>0</v>
      </c>
      <c r="F77" s="1">
        <f>SUMIFS(lavoratore5!G79:G196,lavoratore5!A79:A196,'riassunto(totale)'!A77)</f>
        <v>0</v>
      </c>
      <c r="G77" s="1">
        <f>SUMIFS(lavoratore6!G79:G198,lavoratore6!A79:A198,'riassunto(totale)'!A77)</f>
        <v>0.25</v>
      </c>
      <c r="H77" s="1">
        <f>SUMIFS(lavoratore7!G79:G198,lavoratore7!A79:A198,'riassunto(totale)'!A77)</f>
        <v>3.5</v>
      </c>
    </row>
    <row r="78" spans="1:8" ht="15">
      <c r="A78" s="3">
        <v>45305</v>
      </c>
      <c r="B78" s="1">
        <f>SUMIFS(lavoratore1!G80:G231,lavoratore1!A80:A231,'riassunto(totale)'!A78)</f>
        <v>2</v>
      </c>
      <c r="C78" s="1">
        <f>SUMIFS(lavoratore2!G80:G199,lavoratore2!A80:A199,'riassunto(totale)'!A78)</f>
        <v>1</v>
      </c>
      <c r="D78" s="1">
        <f>SUMIFS(lavoratore3!G80:G200,lavoratore3!A80:A200,'riassunto(totale)'!A78)</f>
        <v>1</v>
      </c>
      <c r="E78" s="1">
        <f>SUMIFS(lavoratore4!G80:G201,lavoratore4!A80:A201,'riassunto(totale)'!A78)</f>
        <v>0</v>
      </c>
      <c r="F78" s="1">
        <f>SUMIFS(lavoratore5!G80:G197,lavoratore5!A80:A197,'riassunto(totale)'!A78)</f>
        <v>0</v>
      </c>
      <c r="G78" s="1">
        <f>SUMIFS(lavoratore6!G80:G199,lavoratore6!A80:A199,'riassunto(totale)'!A78)</f>
        <v>0.75</v>
      </c>
      <c r="H78" s="1">
        <f>SUMIFS(lavoratore7!G80:G199,lavoratore7!A80:A199,'riassunto(totale)'!A78)</f>
        <v>0</v>
      </c>
    </row>
    <row r="79" spans="1:8" ht="15">
      <c r="A79" s="3">
        <v>45306</v>
      </c>
      <c r="B79" s="1">
        <f>SUMIFS(lavoratore1!G81:G232,lavoratore1!A81:A232,'riassunto(totale)'!A79)</f>
        <v>0.5</v>
      </c>
      <c r="C79" s="1">
        <f>SUMIFS(lavoratore2!G81:G200,lavoratore2!A81:A200,'riassunto(totale)'!A79)</f>
        <v>0</v>
      </c>
      <c r="D79" s="1">
        <f>SUMIFS(lavoratore3!G81:G201,lavoratore3!A81:A201,'riassunto(totale)'!A79)</f>
        <v>0</v>
      </c>
      <c r="E79" s="1">
        <f>SUMIFS(lavoratore4!G81:G202,lavoratore4!A81:A202,'riassunto(totale)'!A79)</f>
        <v>1</v>
      </c>
      <c r="F79" s="1">
        <f>SUMIFS(lavoratore5!G81:G198,lavoratore5!A81:A198,'riassunto(totale)'!A79)</f>
        <v>0</v>
      </c>
      <c r="G79" s="1">
        <f>SUMIFS(lavoratore6!G81:G200,lavoratore6!A81:A200,'riassunto(totale)'!A79)</f>
        <v>0</v>
      </c>
      <c r="H79" s="1">
        <f>SUMIFS(lavoratore7!G81:G200,lavoratore7!A81:A200,'riassunto(totale)'!A79)</f>
        <v>0</v>
      </c>
    </row>
    <row r="80" spans="1:8" ht="15">
      <c r="A80" s="3">
        <v>45307</v>
      </c>
      <c r="B80" s="1">
        <f>SUMIFS(lavoratore1!G82:G233,lavoratore1!A82:A233,'riassunto(totale)'!A80)</f>
        <v>1</v>
      </c>
      <c r="C80" s="1">
        <f>SUMIFS(lavoratore2!G82:G201,lavoratore2!A82:A201,'riassunto(totale)'!A80)</f>
        <v>0.5</v>
      </c>
      <c r="D80" s="1">
        <f>SUMIFS(lavoratore3!G82:G202,lavoratore3!A82:A202,'riassunto(totale)'!A80)</f>
        <v>1</v>
      </c>
      <c r="E80" s="1">
        <f>SUMIFS(lavoratore4!G82:G203,lavoratore4!A82:A203,'riassunto(totale)'!A80)</f>
        <v>1</v>
      </c>
      <c r="F80" s="1">
        <f>SUMIFS(lavoratore5!G82:G199,lavoratore5!A82:A199,'riassunto(totale)'!A80)</f>
        <v>0</v>
      </c>
      <c r="G80" s="1">
        <f>SUMIFS(lavoratore6!G82:G201,lavoratore6!A82:A201,'riassunto(totale)'!A80)</f>
        <v>0</v>
      </c>
      <c r="H80" s="1">
        <f>SUMIFS(lavoratore7!G82:G201,lavoratore7!A82:A201,'riassunto(totale)'!A80)</f>
        <v>0</v>
      </c>
    </row>
    <row r="81" spans="1:8" ht="15">
      <c r="A81" s="3">
        <v>45308</v>
      </c>
      <c r="B81" s="1">
        <f>SUMIFS(lavoratore1!G83:G234,lavoratore1!A83:A234,'riassunto(totale)'!A81)</f>
        <v>0.75</v>
      </c>
      <c r="C81" s="1">
        <f>SUMIFS(lavoratore2!G83:G202,lavoratore2!A83:A202,'riassunto(totale)'!A81)</f>
        <v>0.25</v>
      </c>
      <c r="D81" s="1">
        <f>SUMIFS(lavoratore3!G83:G203,lavoratore3!A83:A203,'riassunto(totale)'!A81)</f>
        <v>0</v>
      </c>
      <c r="E81" s="1">
        <f>SUMIFS(lavoratore4!G83:G204,lavoratore4!A83:A204,'riassunto(totale)'!A81)</f>
        <v>3</v>
      </c>
      <c r="F81" s="1">
        <f>SUMIFS(lavoratore5!G83:G200,lavoratore5!A83:A200,'riassunto(totale)'!A81)</f>
        <v>0</v>
      </c>
      <c r="G81" s="1">
        <f>SUMIFS(lavoratore6!G83:G202,lavoratore6!A83:A202,'riassunto(totale)'!A81)</f>
        <v>3</v>
      </c>
      <c r="H81" s="1">
        <f>SUMIFS(lavoratore7!G83:G202,lavoratore7!A83:A202,'riassunto(totale)'!A81)</f>
        <v>5</v>
      </c>
    </row>
    <row r="82" spans="1:8" ht="15">
      <c r="A82" s="3">
        <v>45309</v>
      </c>
      <c r="B82" s="1">
        <f>SUMIFS(lavoratore1!G84:G235,lavoratore1!A84:A235,'riassunto(totale)'!A82)</f>
        <v>1.5</v>
      </c>
      <c r="C82" s="1">
        <f>SUMIFS(lavoratore2!G84:G203,lavoratore2!A84:A203,'riassunto(totale)'!A82)</f>
        <v>1.25</v>
      </c>
      <c r="D82" s="1">
        <f>SUMIFS(lavoratore3!G84:G204,lavoratore3!A84:A204,'riassunto(totale)'!A82)</f>
        <v>2.5</v>
      </c>
      <c r="E82" s="1">
        <f>SUMIFS(lavoratore4!G84:G205,lavoratore4!A84:A205,'riassunto(totale)'!A82)</f>
        <v>2.5</v>
      </c>
      <c r="F82" s="1">
        <f>SUMIFS(lavoratore5!G84:G201,lavoratore5!A84:A201,'riassunto(totale)'!A82)</f>
        <v>0</v>
      </c>
      <c r="G82" s="1">
        <f>SUMIFS(lavoratore6!G84:G203,lavoratore6!A84:A203,'riassunto(totale)'!A82)</f>
        <v>2</v>
      </c>
      <c r="H82" s="1">
        <f>SUMIFS(lavoratore7!G84:G203,lavoratore7!A84:A203,'riassunto(totale)'!A82)</f>
        <v>3</v>
      </c>
    </row>
    <row r="83" spans="1:8" ht="15">
      <c r="A83" s="3">
        <v>45310</v>
      </c>
      <c r="B83" s="1">
        <f>SUMIFS(lavoratore1!G85:G236,lavoratore1!A85:A236,'riassunto(totale)'!A83)</f>
        <v>3.5</v>
      </c>
      <c r="C83" s="1">
        <f>SUMIFS(lavoratore2!G85:G204,lavoratore2!A85:A204,'riassunto(totale)'!A83)</f>
        <v>8.5</v>
      </c>
      <c r="D83" s="1">
        <f>SUMIFS(lavoratore3!G85:G205,lavoratore3!A85:A205,'riassunto(totale)'!A83)</f>
        <v>1</v>
      </c>
      <c r="E83" s="1">
        <f>SUMIFS(lavoratore4!G85:G206,lavoratore4!A85:A206,'riassunto(totale)'!A83)</f>
        <v>1.5</v>
      </c>
      <c r="F83" s="1">
        <f>SUMIFS(lavoratore5!G85:G202,lavoratore5!A85:A202,'riassunto(totale)'!A83)</f>
        <v>0</v>
      </c>
      <c r="G83" s="1">
        <f>SUMIFS(lavoratore6!G85:G204,lavoratore6!A85:A204,'riassunto(totale)'!A83)</f>
        <v>1</v>
      </c>
      <c r="H83" s="1">
        <f>SUMIFS(lavoratore7!G85:G204,lavoratore7!A85:A204,'riassunto(totale)'!A83)</f>
        <v>2</v>
      </c>
    </row>
    <row r="84" spans="1:8" ht="15">
      <c r="A84" s="3">
        <v>45311</v>
      </c>
      <c r="B84" s="1">
        <f>SUMIFS(lavoratore1!G86:G237,lavoratore1!A86:A237,'riassunto(totale)'!A84)</f>
        <v>9.25</v>
      </c>
      <c r="C84" s="1">
        <f>SUMIFS(lavoratore2!G86:G205,lavoratore2!A86:A205,'riassunto(totale)'!A84)</f>
        <v>7.75</v>
      </c>
      <c r="D84" s="1">
        <f>SUMIFS(lavoratore3!G87:G206,lavoratore3!A87:A206,'riassunto(totale)'!A84)</f>
        <v>10.25</v>
      </c>
      <c r="E84" s="1">
        <f>SUMIFS(lavoratore4!G86:G207,lavoratore4!A86:A207,'riassunto(totale)'!A84)</f>
        <v>5.5</v>
      </c>
      <c r="F84" s="1">
        <f>SUMIFS(lavoratore5!G86:G203,lavoratore5!A86:A203,'riassunto(totale)'!A84)</f>
        <v>2.5</v>
      </c>
      <c r="G84" s="1">
        <f>SUMIFS(lavoratore6!G86:G205,lavoratore6!A86:A205,'riassunto(totale)'!A84)</f>
        <v>5.75</v>
      </c>
      <c r="H84" s="1">
        <f>SUMIFS(lavoratore7!G86:G205,lavoratore7!A86:A205,'riassunto(totale)'!A84)</f>
        <v>6.5</v>
      </c>
    </row>
    <row r="85" spans="1:8" ht="15">
      <c r="A85" s="3"/>
      <c r="B85" s="1"/>
      <c r="C85" s="1"/>
      <c r="D85" s="1"/>
      <c r="E85" s="1"/>
      <c r="F85" s="1"/>
      <c r="G85" s="1"/>
      <c r="H85" s="1"/>
    </row>
    <row r="86" spans="1:8" ht="15">
      <c r="A86" s="3"/>
      <c r="B86" s="1"/>
      <c r="C86" s="1"/>
      <c r="D86" s="1"/>
      <c r="E86" s="1"/>
      <c r="F86" s="1"/>
      <c r="G86" s="1"/>
      <c r="H86" s="1"/>
    </row>
    <row r="87" spans="1:8" ht="15">
      <c r="A87" s="3"/>
      <c r="B87" s="1"/>
      <c r="C87" s="1"/>
      <c r="D87" s="1"/>
      <c r="E87" s="1"/>
      <c r="F87" s="1"/>
      <c r="G87" s="1"/>
      <c r="H87" s="1"/>
    </row>
    <row r="88" spans="1:8" ht="15">
      <c r="A88" s="3"/>
      <c r="B88" s="1"/>
      <c r="C88" s="1"/>
      <c r="D88" s="1"/>
      <c r="E88" s="1"/>
      <c r="F88" s="1"/>
      <c r="G88" s="1"/>
      <c r="H88" s="1"/>
    </row>
    <row r="89" spans="1:8" ht="15">
      <c r="A89" s="3"/>
      <c r="B89" s="1"/>
      <c r="C89" s="1"/>
      <c r="D89" s="1"/>
      <c r="E89" s="1"/>
      <c r="F89" s="1"/>
      <c r="G89" s="1"/>
      <c r="H89" s="1"/>
    </row>
    <row r="90" spans="1:8" ht="15">
      <c r="A90" s="3"/>
      <c r="B90" s="1"/>
      <c r="C90" s="1"/>
      <c r="D90" s="1"/>
      <c r="E90" s="1"/>
      <c r="F90" s="1"/>
      <c r="G90" s="1"/>
      <c r="H90" s="1"/>
    </row>
    <row r="91" spans="1:8" ht="15">
      <c r="A91" s="3"/>
      <c r="B91" s="1"/>
      <c r="C91" s="1"/>
      <c r="D91" s="1"/>
      <c r="E91" s="1"/>
      <c r="F91" s="1"/>
      <c r="G91" s="1"/>
      <c r="H91" s="1"/>
    </row>
    <row r="92" spans="1:8" ht="15">
      <c r="A92" s="3"/>
      <c r="B92" s="1"/>
      <c r="C92" s="1"/>
      <c r="D92" s="1"/>
      <c r="E92" s="1"/>
      <c r="F92" s="1"/>
      <c r="G92" s="1"/>
      <c r="H92" s="1"/>
    </row>
    <row r="93" spans="1:8" ht="15">
      <c r="A93" s="3"/>
      <c r="B93" s="1"/>
      <c r="C93" s="1"/>
      <c r="D93" s="1"/>
      <c r="E93" s="1"/>
      <c r="F93" s="1"/>
      <c r="G93" s="1"/>
      <c r="H93" s="1"/>
    </row>
    <row r="94" spans="1:8" ht="15">
      <c r="A94" s="3"/>
      <c r="B94" s="1"/>
      <c r="C94" s="1"/>
      <c r="D94" s="1"/>
      <c r="E94" s="1"/>
      <c r="F94" s="1"/>
      <c r="G94" s="1"/>
      <c r="H94" s="1"/>
    </row>
    <row r="95" spans="1:8" ht="15">
      <c r="A95" s="3"/>
      <c r="B95" s="1"/>
      <c r="C95" s="1"/>
      <c r="D95" s="1"/>
      <c r="E95" s="1"/>
      <c r="F95" s="1"/>
      <c r="G95" s="1"/>
      <c r="H95" s="1"/>
    </row>
    <row r="96" spans="1:8" ht="15">
      <c r="A96" s="3"/>
      <c r="B96" s="1"/>
      <c r="C96" s="1"/>
      <c r="D96" s="1"/>
      <c r="E96" s="1"/>
      <c r="F96" s="1"/>
      <c r="G96" s="1"/>
      <c r="H96" s="1"/>
    </row>
    <row r="97" spans="1:8" ht="15">
      <c r="A97" s="3"/>
      <c r="B97" s="1"/>
      <c r="C97" s="1"/>
      <c r="D97" s="1"/>
      <c r="E97" s="1"/>
      <c r="F97" s="1"/>
      <c r="G97" s="1"/>
      <c r="H97" s="1"/>
    </row>
    <row r="98" spans="1:8" ht="15">
      <c r="A98" s="3"/>
      <c r="B98" s="1"/>
      <c r="C98" s="1"/>
      <c r="D98" s="1"/>
      <c r="E98" s="1"/>
      <c r="F98" s="1"/>
      <c r="G98" s="1"/>
      <c r="H98" s="1"/>
    </row>
    <row r="99" spans="1:8" ht="15">
      <c r="A99" s="3"/>
      <c r="B99" s="1"/>
      <c r="C99" s="1"/>
      <c r="D99" s="1"/>
      <c r="E99" s="1"/>
      <c r="F99" s="1"/>
      <c r="G99" s="1"/>
      <c r="H99" s="1"/>
    </row>
    <row r="100" spans="1:8" ht="15">
      <c r="A100" s="3"/>
      <c r="B100" s="1"/>
      <c r="C100" s="1"/>
      <c r="D100" s="1"/>
      <c r="E100" s="1"/>
      <c r="F100" s="1"/>
      <c r="G100" s="1"/>
      <c r="H100" s="1"/>
    </row>
  </sheetData>
  <sheetProtection formatCells="0" formatColumns="0" formatRows="0" insertColumns="0" insertRows="0" insertHyperlinks="0" deleteColumns="0" deleteRows="0" sort="0" autoFilter="0" pivotTables="0"/>
  <protectedRanges>
    <protectedRange password="E169" sqref="A2:A100" name="Intervallo1_2"/>
  </protectedRange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44"/>
  <sheetViews>
    <sheetView zoomScale="65" workbookViewId="0">
      <selection activeCell="H12" sqref="H12"/>
    </sheetView>
  </sheetViews>
  <sheetFormatPr defaultColWidth="8.85546875" defaultRowHeight="18"/>
  <cols>
    <col min="1" max="1" width="8.85546875" style="5"/>
    <col min="2" max="2" width="21.140625" style="5" customWidth="1"/>
    <col min="3" max="3" width="46.42578125" style="5" customWidth="1"/>
    <col min="4" max="4" width="8.85546875" style="5"/>
    <col min="5" max="5" width="18.42578125" style="5" customWidth="1"/>
    <col min="6" max="6" width="8.85546875" style="5" customWidth="1"/>
    <col min="7" max="17" width="8.85546875" style="5"/>
    <col min="18" max="18" width="22.42578125" style="5" customWidth="1"/>
    <col min="19" max="19" width="32.7109375" style="5" customWidth="1"/>
    <col min="20" max="16384" width="8.85546875" style="5"/>
  </cols>
  <sheetData>
    <row r="2" spans="2:19">
      <c r="B2" s="14"/>
      <c r="C2" s="14"/>
      <c r="D2" s="14"/>
      <c r="E2" s="14"/>
      <c r="F2" s="14"/>
      <c r="G2" s="14" t="s">
        <v>29</v>
      </c>
      <c r="H2" s="14"/>
      <c r="I2" s="14"/>
      <c r="J2" s="14"/>
      <c r="K2" s="14"/>
      <c r="L2" s="14"/>
      <c r="M2" s="14"/>
      <c r="N2" s="14"/>
      <c r="O2" s="14"/>
      <c r="P2" s="14"/>
    </row>
    <row r="3" spans="2:19" ht="18.600000000000001" thickBot="1"/>
    <row r="4" spans="2:19" ht="18.600000000000001" thickBot="1">
      <c r="B4" s="15" t="s">
        <v>30</v>
      </c>
      <c r="C4" s="52" t="s">
        <v>31</v>
      </c>
      <c r="R4" s="15" t="s">
        <v>30</v>
      </c>
      <c r="S4" s="16" t="s">
        <v>32</v>
      </c>
    </row>
    <row r="5" spans="2:19">
      <c r="B5" s="7" t="str">
        <f>info!B3</f>
        <v>.0512114149</v>
      </c>
      <c r="C5" s="53">
        <f>SUM('riassunto(senzaExtra - 50 ore)'!B2:B100)</f>
        <v>50</v>
      </c>
      <c r="R5" s="7" t="str">
        <f>info!B3</f>
        <v>.0512114149</v>
      </c>
      <c r="S5" s="8">
        <f>SUM('riassunto(totale)'!B2:B100)</f>
        <v>71.25</v>
      </c>
    </row>
    <row r="6" spans="2:19">
      <c r="B6" s="9" t="str">
        <f>info!B4</f>
        <v>.0512113696</v>
      </c>
      <c r="C6" s="5">
        <f>SUM('riassunto(senzaExtra - 50 ore)'!C2:C100)</f>
        <v>50</v>
      </c>
      <c r="R6" s="9" t="str">
        <f>info!B4</f>
        <v>.0512113696</v>
      </c>
      <c r="S6" s="10">
        <f>SUM('riassunto(totale)'!C2:C100)</f>
        <v>59</v>
      </c>
    </row>
    <row r="7" spans="2:19">
      <c r="B7" s="9" t="str">
        <f>info!B5</f>
        <v>.0512114221</v>
      </c>
      <c r="C7" s="5">
        <f>SUM('riassunto(senzaExtra - 50 ore)'!D2:D100)</f>
        <v>50</v>
      </c>
      <c r="R7" s="9" t="str">
        <f>info!B5</f>
        <v>.0512114221</v>
      </c>
      <c r="S7" s="10">
        <f>SUM('riassunto(totale)'!D2:D100)</f>
        <v>58</v>
      </c>
    </row>
    <row r="8" spans="2:19">
      <c r="B8" s="9" t="str">
        <f>info!B6</f>
        <v>.0512115040</v>
      </c>
      <c r="C8" s="5">
        <f>SUM('riassunto(senzaExtra - 50 ore)'!E2:E100)</f>
        <v>50</v>
      </c>
      <c r="R8" s="9" t="str">
        <f>info!B6</f>
        <v>.0512115040</v>
      </c>
      <c r="S8" s="10">
        <f>SUM('riassunto(totale)'!E2:E100)</f>
        <v>59</v>
      </c>
    </row>
    <row r="9" spans="2:19">
      <c r="B9" s="9" t="str">
        <f>info!B7</f>
        <v>.0512105917</v>
      </c>
      <c r="C9" s="5">
        <f>SUM('riassunto(senzaExtra - 50 ore)'!F2:F100)</f>
        <v>20.5</v>
      </c>
      <c r="R9" s="9" t="str">
        <f>info!B7</f>
        <v>.0512105917</v>
      </c>
      <c r="S9" s="10">
        <f>SUM('riassunto(totale)'!F2:F100)</f>
        <v>32</v>
      </c>
    </row>
    <row r="10" spans="2:19">
      <c r="B10" s="9" t="str">
        <f>info!B8</f>
        <v>.0512113246</v>
      </c>
      <c r="C10" s="5">
        <f>SUM('riassunto(senzaExtra - 50 ore)'!G2:G100)</f>
        <v>50</v>
      </c>
      <c r="R10" s="9" t="str">
        <f>info!B8</f>
        <v>.0512113246</v>
      </c>
      <c r="S10" s="10">
        <f>SUM('riassunto(totale)'!G2:G100)</f>
        <v>59</v>
      </c>
    </row>
    <row r="11" spans="2:19" ht="18.600000000000001" thickBot="1">
      <c r="B11" s="11" t="str">
        <f>info!B9</f>
        <v>.0512105920</v>
      </c>
      <c r="C11" s="54">
        <f>SUM('riassunto(senzaExtra - 50 ore)'!H2:H100)</f>
        <v>50</v>
      </c>
      <c r="R11" s="11" t="str">
        <f>info!B9</f>
        <v>.0512105920</v>
      </c>
      <c r="S11" s="12">
        <f>SUM('riassunto(totale)'!H2:H100)</f>
        <v>59</v>
      </c>
    </row>
    <row r="14" spans="2:19" ht="18.600000000000001" thickBot="1"/>
    <row r="15" spans="2:19" ht="18.75">
      <c r="B15" s="17" t="s">
        <v>33</v>
      </c>
      <c r="C15" s="55"/>
      <c r="E15" s="45"/>
      <c r="R15" s="17" t="s">
        <v>34</v>
      </c>
      <c r="S15" s="18"/>
    </row>
    <row r="16" spans="2:19" ht="18.600000000000001" thickBot="1">
      <c r="B16" s="13">
        <f>SUM(C5:C11)</f>
        <v>320.5</v>
      </c>
      <c r="C16" s="54"/>
      <c r="R16" s="13">
        <f>SUM(S5:S11)</f>
        <v>397.25</v>
      </c>
      <c r="S16" s="12"/>
    </row>
    <row r="44" spans="3:3">
      <c r="C44" s="4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1"/>
  <sheetViews>
    <sheetView topLeftCell="A109" zoomScaleNormal="100" workbookViewId="0">
      <selection activeCell="C135" sqref="C135"/>
    </sheetView>
  </sheetViews>
  <sheetFormatPr defaultColWidth="8.85546875" defaultRowHeight="18"/>
  <cols>
    <col min="1" max="1" width="15.42578125" style="33" customWidth="1"/>
    <col min="2" max="2" width="29" style="33" customWidth="1"/>
    <col min="3" max="3" width="59.7109375" style="33" customWidth="1"/>
    <col min="4" max="4" width="119.7109375" style="33" customWidth="1"/>
    <col min="5" max="5" width="26.42578125" style="33" customWidth="1"/>
    <col min="6" max="6" width="27.140625" style="33" customWidth="1"/>
    <col min="7" max="7" width="45.42578125" style="35" customWidth="1"/>
    <col min="8" max="8" width="42.140625" style="33" customWidth="1"/>
    <col min="9" max="9" width="74" style="33" customWidth="1"/>
    <col min="10" max="10" width="60.85546875" style="33" customWidth="1"/>
    <col min="11" max="16384" width="8.85546875" style="33"/>
  </cols>
  <sheetData>
    <row r="1" spans="1:9">
      <c r="B1" s="34" t="s">
        <v>35</v>
      </c>
      <c r="C1" s="34" t="str">
        <f>info!B3</f>
        <v>.0512114149</v>
      </c>
      <c r="D1" s="34" t="str">
        <f>info!D3</f>
        <v>D'Auria</v>
      </c>
      <c r="E1" s="34"/>
    </row>
    <row r="3" spans="1:9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6" t="s">
        <v>42</v>
      </c>
      <c r="H3" s="34" t="s">
        <v>43</v>
      </c>
      <c r="I3" s="34" t="s">
        <v>44</v>
      </c>
    </row>
    <row r="4" spans="1:9">
      <c r="A4" s="37">
        <v>45229</v>
      </c>
      <c r="B4" s="38" t="s">
        <v>45</v>
      </c>
      <c r="C4" s="38" t="s">
        <v>46</v>
      </c>
      <c r="D4" s="38" t="s">
        <v>46</v>
      </c>
      <c r="E4" s="38">
        <v>1.5</v>
      </c>
      <c r="F4" s="38">
        <v>1.5</v>
      </c>
      <c r="G4" s="39">
        <v>1.5</v>
      </c>
      <c r="H4" s="39">
        <v>1.5</v>
      </c>
      <c r="I4" s="40">
        <f>G4-H4</f>
        <v>0</v>
      </c>
    </row>
    <row r="5" spans="1:9">
      <c r="A5" s="37">
        <v>45230</v>
      </c>
      <c r="B5" s="38" t="s">
        <v>47</v>
      </c>
      <c r="C5" s="38" t="s">
        <v>48</v>
      </c>
      <c r="D5" s="38" t="s">
        <v>49</v>
      </c>
      <c r="E5" s="40">
        <v>0.5</v>
      </c>
      <c r="F5" s="40"/>
      <c r="G5" s="39">
        <v>0.5</v>
      </c>
      <c r="H5" s="39"/>
      <c r="I5" s="40">
        <f t="shared" ref="I5" si="0">G5-H5</f>
        <v>0.5</v>
      </c>
    </row>
    <row r="6" spans="1:9">
      <c r="A6" s="37">
        <v>45231</v>
      </c>
      <c r="B6" s="38"/>
      <c r="C6" s="38"/>
      <c r="D6" s="38"/>
      <c r="E6" s="40"/>
      <c r="F6" s="40"/>
      <c r="G6" s="39"/>
      <c r="H6" s="39"/>
      <c r="I6" s="40">
        <f t="shared" ref="I6:I77" si="1">G6-H6</f>
        <v>0</v>
      </c>
    </row>
    <row r="7" spans="1:9">
      <c r="A7" s="37">
        <v>45232</v>
      </c>
      <c r="B7" s="38"/>
      <c r="C7" s="38"/>
      <c r="D7" s="38"/>
      <c r="E7" s="40"/>
      <c r="F7" s="40"/>
      <c r="G7" s="39"/>
      <c r="H7" s="39"/>
      <c r="I7" s="40">
        <f t="shared" si="1"/>
        <v>0</v>
      </c>
    </row>
    <row r="8" spans="1:9">
      <c r="A8" s="37">
        <v>45233</v>
      </c>
      <c r="B8" s="38" t="s">
        <v>50</v>
      </c>
      <c r="C8" s="38" t="s">
        <v>51</v>
      </c>
      <c r="D8" s="38" t="s">
        <v>52</v>
      </c>
      <c r="E8" s="40">
        <v>1</v>
      </c>
      <c r="F8" s="40"/>
      <c r="G8" s="39">
        <v>1</v>
      </c>
      <c r="H8" s="39"/>
      <c r="I8" s="40">
        <f t="shared" si="1"/>
        <v>1</v>
      </c>
    </row>
    <row r="9" spans="1:9">
      <c r="A9" s="37">
        <v>45234</v>
      </c>
      <c r="B9" s="38"/>
      <c r="C9" s="38"/>
      <c r="D9" s="38"/>
      <c r="E9" s="40"/>
      <c r="F9" s="40"/>
      <c r="G9" s="39"/>
      <c r="H9" s="39"/>
      <c r="I9" s="40">
        <f t="shared" si="1"/>
        <v>0</v>
      </c>
    </row>
    <row r="10" spans="1:9">
      <c r="A10" s="37">
        <v>45235</v>
      </c>
      <c r="B10" s="38"/>
      <c r="C10" s="38"/>
      <c r="D10" s="38"/>
      <c r="E10" s="40"/>
      <c r="F10" s="40"/>
      <c r="G10" s="39"/>
      <c r="H10" s="39"/>
      <c r="I10" s="40">
        <f t="shared" si="1"/>
        <v>0</v>
      </c>
    </row>
    <row r="11" spans="1:9">
      <c r="A11" s="37">
        <v>45236</v>
      </c>
      <c r="B11" s="38" t="s">
        <v>45</v>
      </c>
      <c r="C11" s="38" t="s">
        <v>45</v>
      </c>
      <c r="D11" s="38" t="s">
        <v>45</v>
      </c>
      <c r="E11" s="38">
        <v>1.5</v>
      </c>
      <c r="F11" s="38">
        <v>1.5</v>
      </c>
      <c r="G11" s="39">
        <v>1.5</v>
      </c>
      <c r="H11" s="39">
        <v>1.5</v>
      </c>
      <c r="I11" s="40">
        <f t="shared" si="1"/>
        <v>0</v>
      </c>
    </row>
    <row r="12" spans="1:9">
      <c r="A12" s="37">
        <v>45237</v>
      </c>
      <c r="B12" s="38" t="s">
        <v>53</v>
      </c>
      <c r="C12" s="38" t="s">
        <v>54</v>
      </c>
      <c r="D12" s="38" t="s">
        <v>55</v>
      </c>
      <c r="E12" s="40">
        <v>0.5</v>
      </c>
      <c r="F12" s="40"/>
      <c r="G12" s="39">
        <v>0.5</v>
      </c>
      <c r="H12" s="39"/>
      <c r="I12" s="40">
        <f t="shared" ref="I12:I13" si="2">G12-H12</f>
        <v>0.5</v>
      </c>
    </row>
    <row r="13" spans="1:9">
      <c r="A13" s="37">
        <v>45238</v>
      </c>
      <c r="B13" s="38" t="s">
        <v>50</v>
      </c>
      <c r="C13" s="38" t="s">
        <v>56</v>
      </c>
      <c r="D13" s="38" t="s">
        <v>57</v>
      </c>
      <c r="E13" s="40">
        <v>0.5</v>
      </c>
      <c r="F13" s="40"/>
      <c r="G13" s="39">
        <v>0.5</v>
      </c>
      <c r="H13" s="39"/>
      <c r="I13" s="40">
        <f t="shared" si="2"/>
        <v>0.5</v>
      </c>
    </row>
    <row r="14" spans="1:9">
      <c r="A14" s="37">
        <v>45239</v>
      </c>
      <c r="B14" s="38" t="s">
        <v>50</v>
      </c>
      <c r="C14" s="38" t="s">
        <v>58</v>
      </c>
      <c r="D14" s="38" t="s">
        <v>59</v>
      </c>
      <c r="E14" s="40">
        <v>1</v>
      </c>
      <c r="F14" s="40"/>
      <c r="G14" s="39">
        <v>1</v>
      </c>
      <c r="H14" s="39"/>
      <c r="I14" s="40">
        <f t="shared" si="1"/>
        <v>1</v>
      </c>
    </row>
    <row r="15" spans="1:9">
      <c r="A15" s="37">
        <v>45240</v>
      </c>
      <c r="B15" s="38"/>
      <c r="C15" s="38"/>
      <c r="D15" s="38"/>
      <c r="E15" s="40"/>
      <c r="F15" s="40"/>
      <c r="G15" s="39"/>
      <c r="H15" s="39"/>
      <c r="I15" s="40">
        <f t="shared" si="1"/>
        <v>0</v>
      </c>
    </row>
    <row r="16" spans="1:9">
      <c r="A16" s="37">
        <v>45241</v>
      </c>
      <c r="B16" s="38" t="s">
        <v>50</v>
      </c>
      <c r="C16" s="38" t="s">
        <v>60</v>
      </c>
      <c r="D16" s="38" t="s">
        <v>61</v>
      </c>
      <c r="E16" s="40">
        <v>1</v>
      </c>
      <c r="F16" s="40"/>
      <c r="G16" s="39">
        <v>1</v>
      </c>
      <c r="H16" s="39"/>
      <c r="I16" s="40">
        <f t="shared" si="1"/>
        <v>1</v>
      </c>
    </row>
    <row r="17" spans="1:9">
      <c r="A17" s="37">
        <v>45242</v>
      </c>
      <c r="B17" s="38" t="s">
        <v>50</v>
      </c>
      <c r="C17" s="38" t="s">
        <v>62</v>
      </c>
      <c r="D17" s="38" t="s">
        <v>63</v>
      </c>
      <c r="E17" s="40">
        <v>1</v>
      </c>
      <c r="F17" s="40"/>
      <c r="G17" s="39">
        <v>1</v>
      </c>
      <c r="H17" s="39"/>
      <c r="I17" s="40">
        <f t="shared" si="1"/>
        <v>1</v>
      </c>
    </row>
    <row r="18" spans="1:9">
      <c r="A18" s="37">
        <v>41591</v>
      </c>
      <c r="B18" s="38" t="s">
        <v>45</v>
      </c>
      <c r="C18" s="38" t="s">
        <v>45</v>
      </c>
      <c r="D18" s="38" t="s">
        <v>45</v>
      </c>
      <c r="E18" s="38">
        <v>1.5</v>
      </c>
      <c r="F18" s="38">
        <v>1.5</v>
      </c>
      <c r="G18" s="39">
        <v>1.5</v>
      </c>
      <c r="H18" s="39">
        <v>1.5</v>
      </c>
      <c r="I18" s="40">
        <f t="shared" si="1"/>
        <v>0</v>
      </c>
    </row>
    <row r="19" spans="1:9">
      <c r="A19" s="37">
        <v>45244</v>
      </c>
      <c r="B19" s="38" t="s">
        <v>64</v>
      </c>
      <c r="C19" s="38" t="s">
        <v>65</v>
      </c>
      <c r="D19" s="38" t="s">
        <v>66</v>
      </c>
      <c r="E19" s="40">
        <v>1.5</v>
      </c>
      <c r="F19" s="40"/>
      <c r="G19" s="39">
        <v>1.5</v>
      </c>
      <c r="H19" s="39"/>
      <c r="I19" s="40">
        <f t="shared" si="1"/>
        <v>1.5</v>
      </c>
    </row>
    <row r="20" spans="1:9">
      <c r="A20" s="37">
        <v>45245</v>
      </c>
      <c r="B20" s="38" t="s">
        <v>64</v>
      </c>
      <c r="C20" s="38" t="s">
        <v>67</v>
      </c>
      <c r="D20" s="38" t="s">
        <v>68</v>
      </c>
      <c r="E20" s="40">
        <v>1</v>
      </c>
      <c r="F20" s="40"/>
      <c r="G20" s="39">
        <v>1</v>
      </c>
      <c r="H20" s="39"/>
      <c r="I20" s="40">
        <f t="shared" si="1"/>
        <v>1</v>
      </c>
    </row>
    <row r="21" spans="1:9">
      <c r="A21" s="37">
        <v>45246</v>
      </c>
      <c r="B21" s="38" t="s">
        <v>69</v>
      </c>
      <c r="C21" s="38" t="s">
        <v>70</v>
      </c>
      <c r="D21" s="38" t="s">
        <v>71</v>
      </c>
      <c r="E21" s="40">
        <v>0.5</v>
      </c>
      <c r="F21" s="40"/>
      <c r="G21" s="39">
        <v>0.5</v>
      </c>
      <c r="H21" s="39"/>
      <c r="I21" s="40">
        <f t="shared" si="1"/>
        <v>0.5</v>
      </c>
    </row>
    <row r="22" spans="1:9">
      <c r="A22" s="37">
        <v>45247</v>
      </c>
      <c r="B22" s="38" t="s">
        <v>69</v>
      </c>
      <c r="C22" s="38" t="s">
        <v>72</v>
      </c>
      <c r="D22" s="38" t="s">
        <v>73</v>
      </c>
      <c r="E22" s="40">
        <v>1</v>
      </c>
      <c r="F22" s="40"/>
      <c r="G22" s="39">
        <v>1</v>
      </c>
      <c r="H22" s="39"/>
      <c r="I22" s="40">
        <f t="shared" si="1"/>
        <v>1</v>
      </c>
    </row>
    <row r="23" spans="1:9">
      <c r="A23" s="37">
        <v>45248</v>
      </c>
      <c r="B23" s="38" t="s">
        <v>69</v>
      </c>
      <c r="C23" s="38" t="s">
        <v>74</v>
      </c>
      <c r="D23" s="38" t="s">
        <v>75</v>
      </c>
      <c r="E23" s="40">
        <v>1</v>
      </c>
      <c r="F23" s="40"/>
      <c r="G23" s="39">
        <v>1</v>
      </c>
      <c r="H23" s="39"/>
      <c r="I23" s="40">
        <f t="shared" si="1"/>
        <v>1</v>
      </c>
    </row>
    <row r="24" spans="1:9">
      <c r="A24" s="37">
        <v>45249</v>
      </c>
      <c r="B24" s="38" t="s">
        <v>76</v>
      </c>
      <c r="C24" s="38" t="s">
        <v>77</v>
      </c>
      <c r="D24" s="38" t="s">
        <v>78</v>
      </c>
      <c r="E24" s="40">
        <v>1</v>
      </c>
      <c r="F24" s="40"/>
      <c r="G24" s="39">
        <v>1</v>
      </c>
      <c r="H24" s="39"/>
      <c r="I24" s="40">
        <f t="shared" si="1"/>
        <v>1</v>
      </c>
    </row>
    <row r="25" spans="1:9">
      <c r="A25" s="37">
        <v>45250</v>
      </c>
      <c r="B25" s="38" t="s">
        <v>45</v>
      </c>
      <c r="C25" s="38" t="s">
        <v>45</v>
      </c>
      <c r="D25" s="38" t="s">
        <v>45</v>
      </c>
      <c r="E25" s="38">
        <v>1.5</v>
      </c>
      <c r="F25" s="38">
        <v>1.5</v>
      </c>
      <c r="G25" s="39">
        <v>1.5</v>
      </c>
      <c r="H25" s="39">
        <v>1.5</v>
      </c>
      <c r="I25" s="40">
        <f t="shared" si="1"/>
        <v>0</v>
      </c>
    </row>
    <row r="26" spans="1:9">
      <c r="A26" s="37">
        <v>45251</v>
      </c>
      <c r="B26" s="38" t="s">
        <v>79</v>
      </c>
      <c r="C26" s="38" t="s">
        <v>80</v>
      </c>
      <c r="D26" s="38" t="s">
        <v>81</v>
      </c>
      <c r="E26" s="38">
        <v>0.5</v>
      </c>
      <c r="F26" s="38"/>
      <c r="G26" s="39">
        <v>0.5</v>
      </c>
      <c r="H26" s="39"/>
      <c r="I26" s="40">
        <f t="shared" si="1"/>
        <v>0.5</v>
      </c>
    </row>
    <row r="27" spans="1:9">
      <c r="A27" s="37">
        <v>45252</v>
      </c>
      <c r="B27" s="38" t="s">
        <v>82</v>
      </c>
      <c r="C27" s="38" t="s">
        <v>83</v>
      </c>
      <c r="D27" s="38" t="s">
        <v>84</v>
      </c>
      <c r="E27" s="38">
        <v>0.5</v>
      </c>
      <c r="F27" s="38"/>
      <c r="G27" s="39">
        <v>0.5</v>
      </c>
      <c r="H27" s="39"/>
      <c r="I27" s="40">
        <f t="shared" si="1"/>
        <v>0.5</v>
      </c>
    </row>
    <row r="28" spans="1:9">
      <c r="A28" s="37">
        <v>45253</v>
      </c>
      <c r="B28" s="38"/>
      <c r="C28" s="38"/>
      <c r="D28" s="38"/>
      <c r="E28" s="38"/>
      <c r="F28" s="38"/>
      <c r="G28" s="39"/>
      <c r="H28" s="39"/>
      <c r="I28" s="40">
        <f t="shared" si="1"/>
        <v>0</v>
      </c>
    </row>
    <row r="29" spans="1:9">
      <c r="A29" s="37">
        <v>45254</v>
      </c>
      <c r="B29" s="38"/>
      <c r="C29" s="38"/>
      <c r="D29" s="38"/>
      <c r="E29" s="38"/>
      <c r="F29" s="38"/>
      <c r="G29" s="39"/>
      <c r="H29" s="39"/>
      <c r="I29" s="40">
        <f t="shared" si="1"/>
        <v>0</v>
      </c>
    </row>
    <row r="30" spans="1:9">
      <c r="A30" s="37">
        <v>45255</v>
      </c>
      <c r="B30" s="38" t="s">
        <v>85</v>
      </c>
      <c r="C30" s="38" t="s">
        <v>86</v>
      </c>
      <c r="D30" s="38" t="s">
        <v>86</v>
      </c>
      <c r="E30" s="38">
        <v>1</v>
      </c>
      <c r="F30" s="38"/>
      <c r="G30" s="39">
        <v>1</v>
      </c>
      <c r="H30" s="39"/>
      <c r="I30" s="40">
        <f t="shared" si="1"/>
        <v>1</v>
      </c>
    </row>
    <row r="31" spans="1:9">
      <c r="A31" s="37">
        <v>45256</v>
      </c>
      <c r="B31" s="38" t="s">
        <v>87</v>
      </c>
      <c r="C31" s="38" t="s">
        <v>88</v>
      </c>
      <c r="D31" s="38" t="s">
        <v>89</v>
      </c>
      <c r="E31" s="38">
        <v>1</v>
      </c>
      <c r="F31" s="38"/>
      <c r="G31" s="39">
        <v>1</v>
      </c>
      <c r="H31" s="39"/>
      <c r="I31" s="40">
        <f t="shared" si="1"/>
        <v>1</v>
      </c>
    </row>
    <row r="32" spans="1:9" s="4" customFormat="1">
      <c r="A32" s="3">
        <v>45257</v>
      </c>
      <c r="B32" s="6" t="s">
        <v>45</v>
      </c>
      <c r="C32" s="6" t="s">
        <v>45</v>
      </c>
      <c r="D32" s="6" t="s">
        <v>45</v>
      </c>
      <c r="E32" s="6">
        <v>1.5</v>
      </c>
      <c r="F32" s="6">
        <v>1.5</v>
      </c>
      <c r="G32" s="20">
        <v>1.5</v>
      </c>
      <c r="H32" s="20">
        <v>1.5</v>
      </c>
      <c r="I32" s="40">
        <f t="shared" si="1"/>
        <v>0</v>
      </c>
    </row>
    <row r="33" spans="1:9">
      <c r="A33" s="37">
        <v>45258</v>
      </c>
      <c r="B33" s="38" t="s">
        <v>87</v>
      </c>
      <c r="C33" s="38" t="s">
        <v>90</v>
      </c>
      <c r="D33" s="38" t="s">
        <v>91</v>
      </c>
      <c r="E33" s="41">
        <v>0.5</v>
      </c>
      <c r="F33" s="38"/>
      <c r="G33" s="39">
        <v>0.5</v>
      </c>
      <c r="H33" s="39"/>
      <c r="I33" s="40">
        <f t="shared" ref="I33" si="3">G33-H33</f>
        <v>0.5</v>
      </c>
    </row>
    <row r="34" spans="1:9">
      <c r="A34" s="37">
        <v>45259</v>
      </c>
      <c r="B34" s="38" t="s">
        <v>92</v>
      </c>
      <c r="C34" s="38" t="s">
        <v>93</v>
      </c>
      <c r="D34" s="38" t="s">
        <v>94</v>
      </c>
      <c r="E34" s="38">
        <v>1</v>
      </c>
      <c r="F34" s="38"/>
      <c r="G34" s="39">
        <v>1</v>
      </c>
      <c r="H34" s="39"/>
      <c r="I34" s="40">
        <f t="shared" si="1"/>
        <v>1</v>
      </c>
    </row>
    <row r="35" spans="1:9">
      <c r="A35" s="37">
        <v>45260</v>
      </c>
      <c r="B35" s="38"/>
      <c r="C35" s="38"/>
      <c r="D35" s="38"/>
      <c r="E35" s="38"/>
      <c r="F35" s="38"/>
      <c r="G35" s="39"/>
      <c r="H35" s="39"/>
      <c r="I35" s="40">
        <f t="shared" si="1"/>
        <v>0</v>
      </c>
    </row>
    <row r="36" spans="1:9">
      <c r="A36" s="37">
        <v>45261</v>
      </c>
      <c r="B36" s="38" t="s">
        <v>95</v>
      </c>
      <c r="C36" s="38" t="s">
        <v>96</v>
      </c>
      <c r="D36" s="38" t="s">
        <v>97</v>
      </c>
      <c r="E36" s="38">
        <v>0.5</v>
      </c>
      <c r="F36" s="38"/>
      <c r="G36" s="39">
        <v>0.5</v>
      </c>
      <c r="H36" s="39"/>
      <c r="I36" s="40">
        <f t="shared" si="1"/>
        <v>0.5</v>
      </c>
    </row>
    <row r="37" spans="1:9">
      <c r="A37" s="37">
        <v>45262</v>
      </c>
      <c r="B37" s="38"/>
      <c r="C37" s="38"/>
      <c r="D37" s="38"/>
      <c r="E37" s="38"/>
      <c r="F37" s="38"/>
      <c r="G37" s="39"/>
      <c r="H37" s="39"/>
      <c r="I37" s="40">
        <f t="shared" si="1"/>
        <v>0</v>
      </c>
    </row>
    <row r="38" spans="1:9">
      <c r="A38" s="37">
        <v>45263</v>
      </c>
      <c r="B38" s="38"/>
      <c r="C38" s="38"/>
      <c r="D38" s="38"/>
      <c r="E38" s="38"/>
      <c r="F38" s="38"/>
      <c r="G38" s="39"/>
      <c r="H38" s="39"/>
      <c r="I38" s="40">
        <f t="shared" si="1"/>
        <v>0</v>
      </c>
    </row>
    <row r="39" spans="1:9" s="4" customFormat="1">
      <c r="A39" s="3">
        <v>45264</v>
      </c>
      <c r="B39" s="6" t="s">
        <v>45</v>
      </c>
      <c r="C39" s="6" t="s">
        <v>45</v>
      </c>
      <c r="D39" s="6" t="s">
        <v>45</v>
      </c>
      <c r="E39" s="6">
        <v>1.5</v>
      </c>
      <c r="F39" s="6">
        <v>1.5</v>
      </c>
      <c r="G39" s="20">
        <v>1.5</v>
      </c>
      <c r="H39" s="20">
        <v>1.5</v>
      </c>
      <c r="I39" s="40">
        <f t="shared" si="1"/>
        <v>0</v>
      </c>
    </row>
    <row r="40" spans="1:9">
      <c r="A40" s="37">
        <v>45265</v>
      </c>
      <c r="B40" s="38"/>
      <c r="C40" s="38"/>
      <c r="D40" s="38"/>
      <c r="E40" s="38"/>
      <c r="F40" s="38"/>
      <c r="G40" s="39"/>
      <c r="H40" s="39"/>
      <c r="I40" s="40">
        <f t="shared" si="1"/>
        <v>0</v>
      </c>
    </row>
    <row r="41" spans="1:9">
      <c r="A41" s="37">
        <v>45266</v>
      </c>
      <c r="B41" s="38"/>
      <c r="C41" s="38"/>
      <c r="D41" s="38"/>
      <c r="E41" s="38"/>
      <c r="F41" s="38"/>
      <c r="G41" s="39"/>
      <c r="H41" s="39"/>
      <c r="I41" s="40">
        <f t="shared" si="1"/>
        <v>0</v>
      </c>
    </row>
    <row r="42" spans="1:9">
      <c r="A42" s="37">
        <v>45267</v>
      </c>
      <c r="B42" s="38"/>
      <c r="C42" s="38"/>
      <c r="D42" s="38"/>
      <c r="E42" s="38"/>
      <c r="F42" s="38"/>
      <c r="G42" s="39"/>
      <c r="H42" s="39"/>
      <c r="I42" s="40">
        <f t="shared" si="1"/>
        <v>0</v>
      </c>
    </row>
    <row r="43" spans="1:9">
      <c r="A43" s="37">
        <v>45268</v>
      </c>
      <c r="B43" s="38" t="s">
        <v>98</v>
      </c>
      <c r="C43" s="38" t="s">
        <v>99</v>
      </c>
      <c r="D43" s="38" t="s">
        <v>100</v>
      </c>
      <c r="E43" s="38">
        <v>0.25</v>
      </c>
      <c r="F43" s="38"/>
      <c r="G43" s="39">
        <v>0.25</v>
      </c>
      <c r="H43" s="39"/>
      <c r="I43" s="40">
        <f t="shared" si="1"/>
        <v>0.25</v>
      </c>
    </row>
    <row r="44" spans="1:9">
      <c r="A44" s="37">
        <v>45269</v>
      </c>
      <c r="B44" s="38" t="s">
        <v>98</v>
      </c>
      <c r="C44" s="38" t="s">
        <v>99</v>
      </c>
      <c r="D44" s="44" t="s">
        <v>101</v>
      </c>
      <c r="E44" s="38">
        <v>0.5</v>
      </c>
      <c r="F44" s="38"/>
      <c r="G44" s="39">
        <v>0.5</v>
      </c>
      <c r="H44" s="39"/>
      <c r="I44" s="40">
        <f t="shared" si="1"/>
        <v>0.5</v>
      </c>
    </row>
    <row r="45" spans="1:9">
      <c r="A45" s="37">
        <v>45269</v>
      </c>
      <c r="B45" s="38" t="s">
        <v>98</v>
      </c>
      <c r="C45" s="38" t="s">
        <v>99</v>
      </c>
      <c r="D45" s="38" t="s">
        <v>102</v>
      </c>
      <c r="E45" s="38">
        <v>1</v>
      </c>
      <c r="F45" s="38"/>
      <c r="G45" s="39">
        <v>0.5</v>
      </c>
      <c r="H45" s="39"/>
      <c r="I45" s="40">
        <f t="shared" si="1"/>
        <v>0.5</v>
      </c>
    </row>
    <row r="46" spans="1:9">
      <c r="A46" s="37">
        <v>45270</v>
      </c>
      <c r="B46" s="38" t="s">
        <v>103</v>
      </c>
      <c r="C46" s="38" t="s">
        <v>104</v>
      </c>
      <c r="D46" s="38" t="s">
        <v>105</v>
      </c>
      <c r="E46" s="38">
        <v>1</v>
      </c>
      <c r="F46" s="38"/>
      <c r="G46" s="39">
        <v>0.5</v>
      </c>
      <c r="H46" s="39"/>
      <c r="I46" s="40">
        <f t="shared" si="1"/>
        <v>0.5</v>
      </c>
    </row>
    <row r="47" spans="1:9">
      <c r="A47" s="37">
        <v>45270</v>
      </c>
      <c r="B47" s="38" t="s">
        <v>106</v>
      </c>
      <c r="C47" s="38" t="s">
        <v>107</v>
      </c>
      <c r="D47" s="38" t="s">
        <v>108</v>
      </c>
      <c r="E47" s="38">
        <v>0.5</v>
      </c>
      <c r="F47" s="38"/>
      <c r="G47" s="39">
        <v>0.5</v>
      </c>
      <c r="H47" s="39"/>
      <c r="I47" s="40">
        <f t="shared" si="1"/>
        <v>0.5</v>
      </c>
    </row>
    <row r="48" spans="1:9">
      <c r="A48" s="37">
        <v>45271</v>
      </c>
      <c r="B48" s="38" t="s">
        <v>45</v>
      </c>
      <c r="C48" s="38" t="s">
        <v>45</v>
      </c>
      <c r="D48" s="38" t="s">
        <v>45</v>
      </c>
      <c r="E48" s="38">
        <v>1.5</v>
      </c>
      <c r="F48" s="38">
        <v>1.5</v>
      </c>
      <c r="G48" s="39">
        <v>1.5</v>
      </c>
      <c r="H48" s="39">
        <v>1.5</v>
      </c>
      <c r="I48" s="40">
        <f t="shared" si="1"/>
        <v>0</v>
      </c>
    </row>
    <row r="49" spans="1:9">
      <c r="A49" s="37">
        <v>45272</v>
      </c>
      <c r="B49" s="38"/>
      <c r="C49" s="38"/>
      <c r="D49" s="38"/>
      <c r="E49" s="38"/>
      <c r="F49" s="38"/>
      <c r="G49" s="39"/>
      <c r="H49" s="39"/>
      <c r="I49" s="40">
        <f t="shared" si="1"/>
        <v>0</v>
      </c>
    </row>
    <row r="50" spans="1:9">
      <c r="A50" s="37">
        <v>45273</v>
      </c>
      <c r="B50" s="38"/>
      <c r="C50" s="38"/>
      <c r="D50" s="38"/>
      <c r="E50" s="38"/>
      <c r="F50" s="38"/>
      <c r="G50" s="39"/>
      <c r="H50" s="39"/>
      <c r="I50" s="40">
        <f t="shared" si="1"/>
        <v>0</v>
      </c>
    </row>
    <row r="51" spans="1:9">
      <c r="A51" s="37">
        <v>45274</v>
      </c>
      <c r="B51" s="38"/>
      <c r="C51" s="38"/>
      <c r="D51" s="38"/>
      <c r="E51" s="38"/>
      <c r="F51" s="38"/>
      <c r="G51" s="39"/>
      <c r="H51" s="39"/>
      <c r="I51" s="40">
        <f t="shared" si="1"/>
        <v>0</v>
      </c>
    </row>
    <row r="52" spans="1:9">
      <c r="A52" s="37">
        <v>45275</v>
      </c>
      <c r="B52" s="38"/>
      <c r="C52" s="38"/>
      <c r="D52" s="38"/>
      <c r="E52" s="38"/>
      <c r="F52" s="38"/>
      <c r="G52" s="39"/>
      <c r="H52" s="39"/>
      <c r="I52" s="40">
        <f t="shared" si="1"/>
        <v>0</v>
      </c>
    </row>
    <row r="53" spans="1:9">
      <c r="A53" s="37">
        <v>45276</v>
      </c>
      <c r="B53" s="38"/>
      <c r="C53" s="38"/>
      <c r="D53" s="38"/>
      <c r="E53" s="38"/>
      <c r="F53" s="38"/>
      <c r="G53" s="39"/>
      <c r="H53" s="39"/>
      <c r="I53" s="40">
        <f t="shared" si="1"/>
        <v>0</v>
      </c>
    </row>
    <row r="54" spans="1:9">
      <c r="A54" s="37">
        <v>45277</v>
      </c>
      <c r="B54" s="38" t="s">
        <v>109</v>
      </c>
      <c r="C54" s="38" t="s">
        <v>110</v>
      </c>
      <c r="D54" s="38" t="s">
        <v>111</v>
      </c>
      <c r="E54" s="38">
        <v>0.5</v>
      </c>
      <c r="F54" s="38"/>
      <c r="G54" s="39">
        <v>0.5</v>
      </c>
      <c r="H54" s="39"/>
      <c r="I54" s="40">
        <f t="shared" si="1"/>
        <v>0.5</v>
      </c>
    </row>
    <row r="55" spans="1:9">
      <c r="A55" s="37">
        <v>45277</v>
      </c>
      <c r="B55" s="38" t="s">
        <v>109</v>
      </c>
      <c r="C55" s="38" t="s">
        <v>110</v>
      </c>
      <c r="D55" s="38" t="s">
        <v>112</v>
      </c>
      <c r="E55" s="38">
        <v>0.5</v>
      </c>
      <c r="F55" s="38"/>
      <c r="G55" s="39">
        <v>0.5</v>
      </c>
      <c r="H55" s="39"/>
      <c r="I55" s="40">
        <f t="shared" si="1"/>
        <v>0.5</v>
      </c>
    </row>
    <row r="56" spans="1:9">
      <c r="A56" s="37">
        <v>45278</v>
      </c>
      <c r="B56" s="38"/>
      <c r="C56" s="38"/>
      <c r="D56" s="38"/>
      <c r="E56" s="38"/>
      <c r="F56" s="38"/>
      <c r="G56" s="39"/>
      <c r="H56" s="39"/>
      <c r="I56" s="40">
        <f t="shared" si="1"/>
        <v>0</v>
      </c>
    </row>
    <row r="57" spans="1:9">
      <c r="A57" s="37">
        <v>45279</v>
      </c>
      <c r="B57" s="38"/>
      <c r="C57" s="38"/>
      <c r="D57" s="38"/>
      <c r="E57" s="38"/>
      <c r="F57" s="38"/>
      <c r="G57" s="39"/>
      <c r="H57" s="39"/>
      <c r="I57" s="40">
        <f t="shared" si="1"/>
        <v>0</v>
      </c>
    </row>
    <row r="58" spans="1:9">
      <c r="A58" s="37">
        <v>45280</v>
      </c>
      <c r="B58" s="38"/>
      <c r="C58" s="38"/>
      <c r="D58" s="38"/>
      <c r="E58" s="38"/>
      <c r="F58" s="38"/>
      <c r="G58" s="39"/>
      <c r="H58" s="39"/>
      <c r="I58" s="40">
        <f t="shared" si="1"/>
        <v>0</v>
      </c>
    </row>
    <row r="59" spans="1:9">
      <c r="A59" s="37">
        <v>45281</v>
      </c>
      <c r="B59" s="38"/>
      <c r="C59" s="38"/>
      <c r="D59" s="38"/>
      <c r="E59" s="38"/>
      <c r="F59" s="38"/>
      <c r="G59" s="39"/>
      <c r="H59" s="39"/>
      <c r="I59" s="40">
        <f t="shared" si="1"/>
        <v>0</v>
      </c>
    </row>
    <row r="60" spans="1:9">
      <c r="A60" s="37">
        <v>45282</v>
      </c>
      <c r="B60" s="38"/>
      <c r="C60" s="38"/>
      <c r="D60" s="38"/>
      <c r="E60" s="38"/>
      <c r="F60" s="38"/>
      <c r="G60" s="39"/>
      <c r="H60" s="39"/>
      <c r="I60" s="40">
        <f t="shared" si="1"/>
        <v>0</v>
      </c>
    </row>
    <row r="61" spans="1:9">
      <c r="A61" s="37">
        <v>45283</v>
      </c>
      <c r="B61" s="38" t="s">
        <v>109</v>
      </c>
      <c r="C61" s="38" t="s">
        <v>110</v>
      </c>
      <c r="D61" s="38" t="s">
        <v>113</v>
      </c>
      <c r="E61" s="38">
        <v>0.5</v>
      </c>
      <c r="F61" s="38"/>
      <c r="G61" s="39">
        <v>0.5</v>
      </c>
      <c r="H61" s="39"/>
      <c r="I61" s="40">
        <f t="shared" si="1"/>
        <v>0.5</v>
      </c>
    </row>
    <row r="62" spans="1:9">
      <c r="A62" s="37">
        <v>45284</v>
      </c>
      <c r="B62" s="38"/>
      <c r="C62" s="38"/>
      <c r="D62" s="38"/>
      <c r="E62" s="38"/>
      <c r="F62" s="38"/>
      <c r="G62" s="39"/>
      <c r="H62" s="39"/>
      <c r="I62" s="40">
        <f t="shared" si="1"/>
        <v>0</v>
      </c>
    </row>
    <row r="63" spans="1:9">
      <c r="A63" s="37">
        <v>45285</v>
      </c>
      <c r="B63" s="38"/>
      <c r="C63" s="38"/>
      <c r="D63" s="38"/>
      <c r="E63" s="38"/>
      <c r="F63" s="38"/>
      <c r="G63" s="39"/>
      <c r="H63" s="39"/>
      <c r="I63" s="40">
        <f t="shared" si="1"/>
        <v>0</v>
      </c>
    </row>
    <row r="64" spans="1:9">
      <c r="A64" s="37">
        <v>45286</v>
      </c>
      <c r="B64" s="38" t="s">
        <v>109</v>
      </c>
      <c r="C64" s="38" t="s">
        <v>110</v>
      </c>
      <c r="D64" s="38" t="s">
        <v>114</v>
      </c>
      <c r="E64" s="38">
        <v>1</v>
      </c>
      <c r="F64" s="38"/>
      <c r="G64" s="39">
        <v>1</v>
      </c>
      <c r="H64" s="39"/>
      <c r="I64" s="40">
        <f t="shared" si="1"/>
        <v>1</v>
      </c>
    </row>
    <row r="65" spans="1:9">
      <c r="A65" s="37">
        <v>45286</v>
      </c>
      <c r="B65" s="38" t="s">
        <v>115</v>
      </c>
      <c r="C65" s="38" t="s">
        <v>116</v>
      </c>
      <c r="D65" s="38" t="s">
        <v>117</v>
      </c>
      <c r="E65" s="38">
        <v>0.5</v>
      </c>
      <c r="F65" s="38"/>
      <c r="G65" s="39">
        <v>0.5</v>
      </c>
      <c r="H65" s="39"/>
      <c r="I65" s="40">
        <f t="shared" si="1"/>
        <v>0.5</v>
      </c>
    </row>
    <row r="66" spans="1:9">
      <c r="A66" s="37">
        <v>45286</v>
      </c>
      <c r="B66" s="38" t="s">
        <v>115</v>
      </c>
      <c r="C66" s="38" t="s">
        <v>116</v>
      </c>
      <c r="D66" s="38" t="s">
        <v>118</v>
      </c>
      <c r="E66" s="38">
        <v>0.25</v>
      </c>
      <c r="F66" s="38"/>
      <c r="G66" s="39">
        <v>0.25</v>
      </c>
      <c r="H66" s="39"/>
      <c r="I66" s="40">
        <f t="shared" si="1"/>
        <v>0.25</v>
      </c>
    </row>
    <row r="67" spans="1:9">
      <c r="A67" s="37">
        <v>45286</v>
      </c>
      <c r="B67" s="50" t="s">
        <v>115</v>
      </c>
      <c r="C67" s="38" t="s">
        <v>116</v>
      </c>
      <c r="D67" s="38" t="s">
        <v>119</v>
      </c>
      <c r="E67" s="38">
        <v>0.25</v>
      </c>
      <c r="F67" s="38"/>
      <c r="G67" s="39">
        <v>0.25</v>
      </c>
      <c r="H67" s="39"/>
      <c r="I67" s="40">
        <f t="shared" si="1"/>
        <v>0.25</v>
      </c>
    </row>
    <row r="68" spans="1:9">
      <c r="A68" s="37">
        <v>45286</v>
      </c>
      <c r="B68" s="50" t="s">
        <v>115</v>
      </c>
      <c r="C68" s="38" t="s">
        <v>116</v>
      </c>
      <c r="D68" s="38" t="s">
        <v>120</v>
      </c>
      <c r="E68" s="38">
        <v>0.25</v>
      </c>
      <c r="F68" s="38"/>
      <c r="G68" s="39">
        <v>0.5</v>
      </c>
      <c r="H68" s="39"/>
      <c r="I68" s="40">
        <f t="shared" si="1"/>
        <v>0.5</v>
      </c>
    </row>
    <row r="69" spans="1:9">
      <c r="A69" s="37">
        <v>45286</v>
      </c>
      <c r="B69" s="50" t="s">
        <v>115</v>
      </c>
      <c r="C69" s="38" t="s">
        <v>116</v>
      </c>
      <c r="D69" s="38" t="s">
        <v>121</v>
      </c>
      <c r="E69" s="38">
        <v>0.5</v>
      </c>
      <c r="F69" s="38"/>
      <c r="G69" s="39">
        <v>0.5</v>
      </c>
      <c r="H69" s="39"/>
      <c r="I69" s="40">
        <f t="shared" si="1"/>
        <v>0.5</v>
      </c>
    </row>
    <row r="70" spans="1:9">
      <c r="A70" s="37">
        <v>45286</v>
      </c>
      <c r="B70" s="50" t="s">
        <v>115</v>
      </c>
      <c r="C70" s="38" t="s">
        <v>122</v>
      </c>
      <c r="D70" s="38" t="s">
        <v>123</v>
      </c>
      <c r="E70" s="38">
        <v>0.5</v>
      </c>
      <c r="F70" s="38"/>
      <c r="G70" s="39">
        <v>0.5</v>
      </c>
      <c r="H70" s="39"/>
      <c r="I70" s="40">
        <f t="shared" si="1"/>
        <v>0.5</v>
      </c>
    </row>
    <row r="71" spans="1:9">
      <c r="A71" s="37">
        <v>45286</v>
      </c>
      <c r="B71" s="50" t="s">
        <v>115</v>
      </c>
      <c r="C71" s="38" t="s">
        <v>122</v>
      </c>
      <c r="D71" s="38" t="s">
        <v>124</v>
      </c>
      <c r="E71" s="38">
        <v>0.5</v>
      </c>
      <c r="F71" s="38"/>
      <c r="G71" s="39">
        <v>0.5</v>
      </c>
      <c r="H71" s="39"/>
      <c r="I71" s="40">
        <f t="shared" si="1"/>
        <v>0.5</v>
      </c>
    </row>
    <row r="72" spans="1:9">
      <c r="A72" s="37">
        <v>45286</v>
      </c>
      <c r="B72" s="50" t="s">
        <v>115</v>
      </c>
      <c r="C72" s="38" t="s">
        <v>122</v>
      </c>
      <c r="D72" s="38" t="s">
        <v>119</v>
      </c>
      <c r="E72" s="38">
        <v>0.5</v>
      </c>
      <c r="F72" s="38"/>
      <c r="G72" s="39">
        <v>0.5</v>
      </c>
      <c r="H72" s="39"/>
      <c r="I72" s="40">
        <f t="shared" si="1"/>
        <v>0.5</v>
      </c>
    </row>
    <row r="73" spans="1:9">
      <c r="A73" s="37">
        <v>45286</v>
      </c>
      <c r="B73" s="50" t="s">
        <v>115</v>
      </c>
      <c r="C73" s="38" t="s">
        <v>122</v>
      </c>
      <c r="D73" s="38" t="s">
        <v>125</v>
      </c>
      <c r="E73" s="38">
        <v>0.25</v>
      </c>
      <c r="F73" s="38"/>
      <c r="G73" s="39">
        <v>0.25</v>
      </c>
      <c r="H73" s="39"/>
      <c r="I73" s="40">
        <f t="shared" si="1"/>
        <v>0.25</v>
      </c>
    </row>
    <row r="74" spans="1:9">
      <c r="A74" s="37">
        <v>45287</v>
      </c>
      <c r="B74" s="50" t="s">
        <v>115</v>
      </c>
      <c r="C74" s="38" t="s">
        <v>116</v>
      </c>
      <c r="D74" s="38" t="s">
        <v>126</v>
      </c>
      <c r="E74" s="38">
        <v>0.25</v>
      </c>
      <c r="F74" s="38"/>
      <c r="G74" s="39">
        <v>0.25</v>
      </c>
      <c r="H74" s="39"/>
      <c r="I74" s="40">
        <f t="shared" si="1"/>
        <v>0.25</v>
      </c>
    </row>
    <row r="75" spans="1:9">
      <c r="A75" s="37">
        <v>45287</v>
      </c>
      <c r="B75" s="50" t="s">
        <v>115</v>
      </c>
      <c r="C75" s="38" t="s">
        <v>116</v>
      </c>
      <c r="D75" s="38" t="s">
        <v>127</v>
      </c>
      <c r="E75" s="38">
        <v>0.25</v>
      </c>
      <c r="F75" s="38"/>
      <c r="G75" s="39">
        <v>0.25</v>
      </c>
      <c r="H75" s="39"/>
      <c r="I75" s="40">
        <f t="shared" si="1"/>
        <v>0.25</v>
      </c>
    </row>
    <row r="76" spans="1:9">
      <c r="A76" s="37">
        <v>45287</v>
      </c>
      <c r="B76" s="50" t="s">
        <v>115</v>
      </c>
      <c r="C76" s="38" t="s">
        <v>122</v>
      </c>
      <c r="D76" s="38" t="s">
        <v>128</v>
      </c>
      <c r="E76" s="38">
        <v>0.25</v>
      </c>
      <c r="F76" s="38"/>
      <c r="G76" s="39">
        <v>0.25</v>
      </c>
      <c r="H76" s="39"/>
      <c r="I76" s="40">
        <f t="shared" si="1"/>
        <v>0.25</v>
      </c>
    </row>
    <row r="77" spans="1:9">
      <c r="A77" s="37">
        <v>45287</v>
      </c>
      <c r="B77" s="38"/>
      <c r="C77" s="38"/>
      <c r="D77" s="38"/>
      <c r="E77" s="38"/>
      <c r="F77" s="38"/>
      <c r="G77" s="39"/>
      <c r="H77" s="39"/>
      <c r="I77" s="40">
        <f t="shared" si="1"/>
        <v>0</v>
      </c>
    </row>
    <row r="78" spans="1:9">
      <c r="A78" s="37">
        <v>45288</v>
      </c>
      <c r="B78" s="38" t="s">
        <v>109</v>
      </c>
      <c r="C78" s="38" t="s">
        <v>110</v>
      </c>
      <c r="D78" s="38" t="s">
        <v>129</v>
      </c>
      <c r="E78" s="38">
        <v>1</v>
      </c>
      <c r="F78" s="38"/>
      <c r="G78" s="39">
        <v>1</v>
      </c>
      <c r="H78" s="39"/>
      <c r="I78" s="40">
        <f t="shared" ref="I78:I161" si="4">G78-H78</f>
        <v>1</v>
      </c>
    </row>
    <row r="79" spans="1:9">
      <c r="A79" s="37">
        <v>45289</v>
      </c>
      <c r="B79" s="38" t="s">
        <v>115</v>
      </c>
      <c r="C79" s="38" t="s">
        <v>116</v>
      </c>
      <c r="D79" s="38" t="s">
        <v>130</v>
      </c>
      <c r="E79" s="38">
        <v>0.5</v>
      </c>
      <c r="F79" s="38"/>
      <c r="G79" s="39">
        <v>0.5</v>
      </c>
      <c r="H79" s="39"/>
      <c r="I79" s="40">
        <f t="shared" si="4"/>
        <v>0.5</v>
      </c>
    </row>
    <row r="80" spans="1:9">
      <c r="A80" s="37">
        <v>45289</v>
      </c>
      <c r="B80" s="38" t="s">
        <v>115</v>
      </c>
      <c r="C80" s="38" t="s">
        <v>122</v>
      </c>
      <c r="D80" s="38" t="s">
        <v>131</v>
      </c>
      <c r="E80" s="38">
        <v>0.5</v>
      </c>
      <c r="F80" s="38"/>
      <c r="G80" s="39">
        <v>0.5</v>
      </c>
      <c r="H80" s="39"/>
      <c r="I80" s="40">
        <f t="shared" si="4"/>
        <v>0.5</v>
      </c>
    </row>
    <row r="81" spans="1:9">
      <c r="A81" s="37">
        <v>45290</v>
      </c>
      <c r="B81" s="38" t="s">
        <v>115</v>
      </c>
      <c r="C81" s="38" t="s">
        <v>116</v>
      </c>
      <c r="D81" s="38" t="s">
        <v>132</v>
      </c>
      <c r="E81" s="38">
        <v>0.25</v>
      </c>
      <c r="F81" s="38"/>
      <c r="G81" s="39">
        <v>0.25</v>
      </c>
      <c r="H81" s="39"/>
      <c r="I81" s="40">
        <f t="shared" si="4"/>
        <v>0.25</v>
      </c>
    </row>
    <row r="82" spans="1:9">
      <c r="A82" s="37">
        <v>45290</v>
      </c>
      <c r="B82" s="38" t="s">
        <v>115</v>
      </c>
      <c r="C82" s="38" t="s">
        <v>116</v>
      </c>
      <c r="D82" s="38" t="s">
        <v>133</v>
      </c>
      <c r="E82" s="38">
        <v>0.25</v>
      </c>
      <c r="F82" s="38"/>
      <c r="G82" s="39">
        <v>0.25</v>
      </c>
      <c r="H82" s="39"/>
      <c r="I82" s="40">
        <f t="shared" si="4"/>
        <v>0.25</v>
      </c>
    </row>
    <row r="83" spans="1:9">
      <c r="A83" s="37">
        <v>45290</v>
      </c>
      <c r="B83" s="38" t="s">
        <v>115</v>
      </c>
      <c r="C83" s="38" t="s">
        <v>116</v>
      </c>
      <c r="D83" s="38" t="s">
        <v>134</v>
      </c>
      <c r="E83" s="38">
        <v>0.5</v>
      </c>
      <c r="F83" s="38"/>
      <c r="G83" s="39">
        <v>0.5</v>
      </c>
      <c r="H83" s="39"/>
      <c r="I83" s="40">
        <f t="shared" si="4"/>
        <v>0.5</v>
      </c>
    </row>
    <row r="84" spans="1:9">
      <c r="A84" s="37">
        <v>45290</v>
      </c>
      <c r="B84" s="38" t="s">
        <v>115</v>
      </c>
      <c r="C84" s="38" t="s">
        <v>116</v>
      </c>
      <c r="D84" s="38" t="s">
        <v>135</v>
      </c>
      <c r="E84" s="38">
        <v>0.25</v>
      </c>
      <c r="F84" s="38"/>
      <c r="G84" s="39">
        <v>0.25</v>
      </c>
      <c r="H84" s="39"/>
      <c r="I84" s="40">
        <f t="shared" si="4"/>
        <v>0.25</v>
      </c>
    </row>
    <row r="85" spans="1:9">
      <c r="A85" s="37">
        <v>45290</v>
      </c>
      <c r="B85" s="38" t="s">
        <v>115</v>
      </c>
      <c r="C85" s="38" t="s">
        <v>116</v>
      </c>
      <c r="D85" s="38" t="s">
        <v>136</v>
      </c>
      <c r="E85" s="38">
        <v>0.5</v>
      </c>
      <c r="F85" s="38"/>
      <c r="G85" s="39">
        <v>0.5</v>
      </c>
      <c r="H85" s="39"/>
      <c r="I85" s="40">
        <f t="shared" si="4"/>
        <v>0.5</v>
      </c>
    </row>
    <row r="86" spans="1:9">
      <c r="A86" s="37">
        <v>45290</v>
      </c>
      <c r="B86" s="38" t="s">
        <v>109</v>
      </c>
      <c r="C86" s="38" t="s">
        <v>110</v>
      </c>
      <c r="D86" s="38" t="s">
        <v>137</v>
      </c>
      <c r="E86" s="38">
        <v>1</v>
      </c>
      <c r="F86" s="38"/>
      <c r="G86" s="39">
        <v>1</v>
      </c>
      <c r="H86" s="39"/>
      <c r="I86" s="40">
        <f t="shared" si="4"/>
        <v>1</v>
      </c>
    </row>
    <row r="87" spans="1:9">
      <c r="A87" s="37">
        <v>45291</v>
      </c>
      <c r="B87" s="38" t="s">
        <v>109</v>
      </c>
      <c r="C87" s="38" t="s">
        <v>138</v>
      </c>
      <c r="D87" s="38" t="s">
        <v>139</v>
      </c>
      <c r="E87" s="38">
        <v>0.5</v>
      </c>
      <c r="F87" s="38"/>
      <c r="G87" s="39">
        <v>0.5</v>
      </c>
      <c r="H87" s="39"/>
      <c r="I87" s="40">
        <f t="shared" si="4"/>
        <v>0.5</v>
      </c>
    </row>
    <row r="88" spans="1:9">
      <c r="A88" s="37">
        <v>45292</v>
      </c>
      <c r="B88" s="38" t="s">
        <v>115</v>
      </c>
      <c r="C88" s="38" t="s">
        <v>116</v>
      </c>
      <c r="D88" s="38" t="s">
        <v>140</v>
      </c>
      <c r="E88" s="38">
        <v>0.5</v>
      </c>
      <c r="F88" s="38"/>
      <c r="G88" s="39">
        <v>0.5</v>
      </c>
      <c r="H88" s="39"/>
      <c r="I88" s="40">
        <f t="shared" si="4"/>
        <v>0.5</v>
      </c>
    </row>
    <row r="89" spans="1:9">
      <c r="A89" s="37">
        <v>45292</v>
      </c>
      <c r="B89" s="38" t="s">
        <v>115</v>
      </c>
      <c r="C89" s="38" t="s">
        <v>122</v>
      </c>
      <c r="D89" s="38" t="s">
        <v>141</v>
      </c>
      <c r="E89" s="38">
        <v>0.5</v>
      </c>
      <c r="F89" s="38"/>
      <c r="G89" s="39">
        <v>0.5</v>
      </c>
      <c r="H89" s="39"/>
      <c r="I89" s="40">
        <f t="shared" si="4"/>
        <v>0.5</v>
      </c>
    </row>
    <row r="90" spans="1:9">
      <c r="A90" s="37">
        <v>45292</v>
      </c>
      <c r="B90" s="38" t="s">
        <v>115</v>
      </c>
      <c r="C90" s="38" t="s">
        <v>122</v>
      </c>
      <c r="D90" s="38" t="s">
        <v>142</v>
      </c>
      <c r="E90" s="38">
        <v>0.5</v>
      </c>
      <c r="F90" s="38"/>
      <c r="G90" s="39">
        <v>0.5</v>
      </c>
      <c r="H90" s="39"/>
      <c r="I90" s="40">
        <f t="shared" si="4"/>
        <v>0.5</v>
      </c>
    </row>
    <row r="91" spans="1:9">
      <c r="A91" s="37">
        <v>45292</v>
      </c>
      <c r="B91" s="38" t="s">
        <v>115</v>
      </c>
      <c r="C91" s="38" t="s">
        <v>122</v>
      </c>
      <c r="D91" s="38" t="s">
        <v>143</v>
      </c>
      <c r="E91" s="38">
        <v>0.5</v>
      </c>
      <c r="F91" s="38"/>
      <c r="G91" s="39">
        <v>0.5</v>
      </c>
      <c r="H91" s="39"/>
      <c r="I91" s="40">
        <f t="shared" si="4"/>
        <v>0.5</v>
      </c>
    </row>
    <row r="92" spans="1:9">
      <c r="A92" s="37">
        <v>45293</v>
      </c>
      <c r="B92" s="38" t="s">
        <v>115</v>
      </c>
      <c r="C92" s="38" t="s">
        <v>116</v>
      </c>
      <c r="D92" s="38" t="s">
        <v>144</v>
      </c>
      <c r="E92" s="38">
        <v>0.5</v>
      </c>
      <c r="F92" s="38"/>
      <c r="G92" s="39">
        <v>0.5</v>
      </c>
      <c r="H92" s="39"/>
      <c r="I92" s="40">
        <f t="shared" si="4"/>
        <v>0.5</v>
      </c>
    </row>
    <row r="93" spans="1:9">
      <c r="A93" s="37">
        <v>45293</v>
      </c>
      <c r="B93" s="38" t="s">
        <v>115</v>
      </c>
      <c r="C93" s="38" t="s">
        <v>116</v>
      </c>
      <c r="D93" s="38" t="s">
        <v>145</v>
      </c>
      <c r="E93" s="38">
        <v>0.5</v>
      </c>
      <c r="F93" s="38"/>
      <c r="G93" s="39">
        <v>0.5</v>
      </c>
      <c r="H93" s="39"/>
      <c r="I93" s="40">
        <f t="shared" si="4"/>
        <v>0.5</v>
      </c>
    </row>
    <row r="94" spans="1:9">
      <c r="A94" s="37">
        <v>45293</v>
      </c>
      <c r="B94" s="38" t="s">
        <v>115</v>
      </c>
      <c r="C94" s="38" t="s">
        <v>116</v>
      </c>
      <c r="D94" s="38" t="s">
        <v>146</v>
      </c>
      <c r="E94" s="38">
        <v>0.25</v>
      </c>
      <c r="F94" s="38"/>
      <c r="G94" s="39">
        <v>0.25</v>
      </c>
      <c r="H94" s="39"/>
      <c r="I94" s="40">
        <f t="shared" si="4"/>
        <v>0.25</v>
      </c>
    </row>
    <row r="95" spans="1:9">
      <c r="A95" s="37">
        <v>45293</v>
      </c>
      <c r="B95" s="38" t="s">
        <v>115</v>
      </c>
      <c r="C95" s="38" t="s">
        <v>116</v>
      </c>
      <c r="D95" s="38" t="s">
        <v>147</v>
      </c>
      <c r="E95" s="38">
        <v>0.25</v>
      </c>
      <c r="F95" s="38"/>
      <c r="G95" s="39">
        <v>0.25</v>
      </c>
      <c r="H95" s="39"/>
      <c r="I95" s="40">
        <f t="shared" si="4"/>
        <v>0.25</v>
      </c>
    </row>
    <row r="96" spans="1:9">
      <c r="A96" s="37">
        <v>45293</v>
      </c>
      <c r="B96" s="38" t="s">
        <v>115</v>
      </c>
      <c r="C96" s="38" t="s">
        <v>116</v>
      </c>
      <c r="D96" s="38" t="s">
        <v>148</v>
      </c>
      <c r="E96" s="38">
        <v>0.5</v>
      </c>
      <c r="F96" s="38"/>
      <c r="G96" s="39">
        <v>0.5</v>
      </c>
      <c r="H96" s="39"/>
      <c r="I96" s="40"/>
    </row>
    <row r="97" spans="1:9">
      <c r="A97" s="37">
        <v>45294</v>
      </c>
      <c r="B97" s="38" t="s">
        <v>115</v>
      </c>
      <c r="C97" s="38" t="s">
        <v>116</v>
      </c>
      <c r="D97" s="38" t="s">
        <v>149</v>
      </c>
      <c r="E97" s="38">
        <v>0.25</v>
      </c>
      <c r="F97" s="38"/>
      <c r="G97" s="39">
        <v>0.25</v>
      </c>
      <c r="H97" s="39"/>
      <c r="I97" s="40">
        <f>G96-H97</f>
        <v>0.5</v>
      </c>
    </row>
    <row r="98" spans="1:9">
      <c r="A98" s="37">
        <v>45294</v>
      </c>
      <c r="B98" s="38" t="s">
        <v>115</v>
      </c>
      <c r="C98" s="38" t="s">
        <v>116</v>
      </c>
      <c r="D98" s="38" t="s">
        <v>150</v>
      </c>
      <c r="E98" s="38">
        <v>0.5</v>
      </c>
      <c r="F98" s="38"/>
      <c r="G98" s="39">
        <v>0.5</v>
      </c>
      <c r="H98" s="39"/>
      <c r="I98" s="40"/>
    </row>
    <row r="99" spans="1:9">
      <c r="A99" s="37">
        <v>45294</v>
      </c>
      <c r="B99" s="38" t="s">
        <v>115</v>
      </c>
      <c r="C99" s="38" t="s">
        <v>116</v>
      </c>
      <c r="D99" s="38" t="s">
        <v>151</v>
      </c>
      <c r="E99" s="38">
        <v>0.25</v>
      </c>
      <c r="F99" s="38"/>
      <c r="G99" s="39">
        <v>0.25</v>
      </c>
      <c r="H99" s="39"/>
      <c r="I99" s="40"/>
    </row>
    <row r="100" spans="1:9">
      <c r="A100" s="37">
        <v>45294</v>
      </c>
      <c r="B100" s="38" t="s">
        <v>115</v>
      </c>
      <c r="C100" s="38" t="s">
        <v>122</v>
      </c>
      <c r="D100" s="38" t="s">
        <v>152</v>
      </c>
      <c r="E100" s="38">
        <v>0.25</v>
      </c>
      <c r="F100" s="38"/>
      <c r="G100" s="39">
        <v>0.25</v>
      </c>
      <c r="H100" s="39"/>
      <c r="I100" s="40"/>
    </row>
    <row r="101" spans="1:9">
      <c r="A101" s="37">
        <v>45295</v>
      </c>
      <c r="B101" s="38" t="s">
        <v>115</v>
      </c>
      <c r="C101" s="38" t="s">
        <v>122</v>
      </c>
      <c r="D101" s="38" t="s">
        <v>153</v>
      </c>
      <c r="E101" s="38">
        <v>0.5</v>
      </c>
      <c r="F101" s="38"/>
      <c r="G101" s="39">
        <v>0.5</v>
      </c>
      <c r="H101" s="39"/>
      <c r="I101" s="40"/>
    </row>
    <row r="102" spans="1:9">
      <c r="A102" s="37">
        <v>45295</v>
      </c>
      <c r="B102" s="38" t="s">
        <v>115</v>
      </c>
      <c r="C102" s="38" t="s">
        <v>116</v>
      </c>
      <c r="D102" s="38" t="s">
        <v>154</v>
      </c>
      <c r="E102" s="38">
        <v>0.5</v>
      </c>
      <c r="F102" s="38"/>
      <c r="G102" s="39">
        <v>0.5</v>
      </c>
      <c r="H102" s="39"/>
      <c r="I102" s="40">
        <f t="shared" si="4"/>
        <v>0.5</v>
      </c>
    </row>
    <row r="103" spans="1:9">
      <c r="A103" s="37">
        <v>45296</v>
      </c>
      <c r="B103" s="38" t="s">
        <v>115</v>
      </c>
      <c r="C103" s="38" t="s">
        <v>122</v>
      </c>
      <c r="D103" s="38" t="s">
        <v>155</v>
      </c>
      <c r="E103" s="38">
        <v>0.25</v>
      </c>
      <c r="F103" s="38"/>
      <c r="G103" s="39">
        <v>0.25</v>
      </c>
      <c r="H103" s="39"/>
      <c r="I103" s="40">
        <f t="shared" si="4"/>
        <v>0.25</v>
      </c>
    </row>
    <row r="104" spans="1:9">
      <c r="A104" s="37">
        <v>45297</v>
      </c>
      <c r="B104" s="38"/>
      <c r="C104" s="38"/>
      <c r="D104" s="38"/>
      <c r="E104" s="38"/>
      <c r="F104" s="38"/>
      <c r="G104" s="39"/>
      <c r="H104" s="39"/>
      <c r="I104" s="40">
        <f t="shared" si="4"/>
        <v>0</v>
      </c>
    </row>
    <row r="105" spans="1:9">
      <c r="A105" s="37">
        <v>45298</v>
      </c>
      <c r="B105" s="38" t="s">
        <v>115</v>
      </c>
      <c r="C105" s="38" t="s">
        <v>116</v>
      </c>
      <c r="D105" s="38" t="s">
        <v>156</v>
      </c>
      <c r="E105" s="38">
        <v>0.5</v>
      </c>
      <c r="F105" s="38"/>
      <c r="G105" s="39">
        <v>0.5</v>
      </c>
      <c r="H105" s="39"/>
      <c r="I105" s="40"/>
    </row>
    <row r="106" spans="1:9">
      <c r="A106" s="37">
        <v>45298</v>
      </c>
      <c r="B106" s="38" t="s">
        <v>115</v>
      </c>
      <c r="C106" s="38" t="s">
        <v>122</v>
      </c>
      <c r="D106" s="38" t="s">
        <v>157</v>
      </c>
      <c r="E106" s="38">
        <v>0.5</v>
      </c>
      <c r="F106" s="38"/>
      <c r="G106" s="39">
        <v>0.5</v>
      </c>
      <c r="H106" s="39"/>
      <c r="I106" s="40">
        <f t="shared" si="4"/>
        <v>0.5</v>
      </c>
    </row>
    <row r="107" spans="1:9">
      <c r="A107" s="37">
        <v>45299</v>
      </c>
      <c r="B107" s="38"/>
      <c r="C107" s="38"/>
      <c r="D107" s="38"/>
      <c r="E107" s="38"/>
      <c r="F107" s="38"/>
      <c r="G107" s="39"/>
      <c r="H107" s="39"/>
      <c r="I107" s="40">
        <f t="shared" si="4"/>
        <v>0</v>
      </c>
    </row>
    <row r="108" spans="1:9">
      <c r="A108" s="37">
        <v>45300</v>
      </c>
      <c r="B108" s="38"/>
      <c r="C108" s="38"/>
      <c r="D108" s="38"/>
      <c r="E108" s="38"/>
      <c r="F108" s="38"/>
      <c r="G108" s="39"/>
      <c r="H108" s="39"/>
      <c r="I108" s="40">
        <f t="shared" si="4"/>
        <v>0</v>
      </c>
    </row>
    <row r="109" spans="1:9">
      <c r="A109" s="37">
        <v>45301</v>
      </c>
      <c r="B109" s="38" t="s">
        <v>115</v>
      </c>
      <c r="C109" s="38" t="s">
        <v>116</v>
      </c>
      <c r="D109" s="38" t="s">
        <v>158</v>
      </c>
      <c r="E109" s="38">
        <v>0.5</v>
      </c>
      <c r="F109" s="38"/>
      <c r="G109" s="39">
        <v>0.5</v>
      </c>
      <c r="H109" s="39"/>
      <c r="I109" s="40"/>
    </row>
    <row r="110" spans="1:9">
      <c r="A110" s="37">
        <v>45301</v>
      </c>
      <c r="B110" s="38" t="s">
        <v>115</v>
      </c>
      <c r="C110" s="38" t="s">
        <v>122</v>
      </c>
      <c r="D110" s="38" t="s">
        <v>159</v>
      </c>
      <c r="E110" s="38">
        <v>0.5</v>
      </c>
      <c r="F110" s="38"/>
      <c r="G110" s="39">
        <v>0.5</v>
      </c>
      <c r="H110" s="39"/>
      <c r="I110" s="40">
        <f t="shared" si="4"/>
        <v>0.5</v>
      </c>
    </row>
    <row r="111" spans="1:9">
      <c r="A111" s="37">
        <v>45302</v>
      </c>
      <c r="B111" s="38" t="s">
        <v>115</v>
      </c>
      <c r="C111" s="38" t="s">
        <v>122</v>
      </c>
      <c r="D111" s="38" t="s">
        <v>160</v>
      </c>
      <c r="E111" s="38">
        <v>0.5</v>
      </c>
      <c r="F111" s="38"/>
      <c r="G111" s="39">
        <v>0.5</v>
      </c>
      <c r="H111" s="39"/>
      <c r="I111" s="40">
        <f t="shared" si="4"/>
        <v>0.5</v>
      </c>
    </row>
    <row r="112" spans="1:9">
      <c r="A112" s="37">
        <v>45303</v>
      </c>
      <c r="B112" s="38" t="s">
        <v>115</v>
      </c>
      <c r="C112" s="38" t="s">
        <v>116</v>
      </c>
      <c r="D112" s="38" t="s">
        <v>161</v>
      </c>
      <c r="E112" s="38">
        <v>0.25</v>
      </c>
      <c r="F112" s="38"/>
      <c r="G112" s="39">
        <v>0.25</v>
      </c>
      <c r="H112" s="39"/>
      <c r="I112" s="40"/>
    </row>
    <row r="113" spans="1:9">
      <c r="A113" s="37">
        <v>45303</v>
      </c>
      <c r="B113" s="38" t="s">
        <v>115</v>
      </c>
      <c r="C113" s="38" t="s">
        <v>122</v>
      </c>
      <c r="D113" s="38" t="s">
        <v>162</v>
      </c>
      <c r="E113" s="38">
        <v>0.5</v>
      </c>
      <c r="F113" s="38"/>
      <c r="G113" s="39">
        <v>0.5</v>
      </c>
      <c r="H113" s="39"/>
      <c r="I113" s="40">
        <f t="shared" si="4"/>
        <v>0.5</v>
      </c>
    </row>
    <row r="114" spans="1:9">
      <c r="A114" s="37">
        <v>45303</v>
      </c>
      <c r="B114" s="38" t="s">
        <v>115</v>
      </c>
      <c r="C114" s="38" t="s">
        <v>116</v>
      </c>
      <c r="D114" s="38" t="s">
        <v>163</v>
      </c>
      <c r="E114" s="38">
        <v>1.5</v>
      </c>
      <c r="F114" s="38"/>
      <c r="G114" s="39">
        <v>2.5</v>
      </c>
      <c r="H114" s="39"/>
      <c r="I114" s="40"/>
    </row>
    <row r="115" spans="1:9">
      <c r="A115" s="37">
        <v>45304</v>
      </c>
      <c r="B115" s="38" t="s">
        <v>115</v>
      </c>
      <c r="C115" s="38" t="s">
        <v>122</v>
      </c>
      <c r="D115" s="38" t="s">
        <v>164</v>
      </c>
      <c r="E115" s="38">
        <v>0.5</v>
      </c>
      <c r="F115" s="38"/>
      <c r="G115" s="39">
        <v>0.5</v>
      </c>
      <c r="H115" s="39"/>
      <c r="I115" s="40">
        <f t="shared" si="4"/>
        <v>0.5</v>
      </c>
    </row>
    <row r="116" spans="1:9">
      <c r="A116" s="37">
        <v>45305</v>
      </c>
      <c r="B116" s="38" t="s">
        <v>115</v>
      </c>
      <c r="C116" s="38" t="s">
        <v>122</v>
      </c>
      <c r="D116" s="38" t="s">
        <v>165</v>
      </c>
      <c r="E116" s="38">
        <v>1.5</v>
      </c>
      <c r="F116" s="38"/>
      <c r="G116" s="39">
        <v>1.5</v>
      </c>
      <c r="H116" s="39"/>
      <c r="I116" s="40"/>
    </row>
    <row r="117" spans="1:9">
      <c r="A117" s="37">
        <v>45305</v>
      </c>
      <c r="B117" s="38" t="s">
        <v>115</v>
      </c>
      <c r="C117" s="38" t="s">
        <v>122</v>
      </c>
      <c r="D117" s="38" t="s">
        <v>166</v>
      </c>
      <c r="E117" s="38">
        <v>0.5</v>
      </c>
      <c r="F117" s="38"/>
      <c r="G117" s="39">
        <v>0.5</v>
      </c>
      <c r="H117" s="39"/>
      <c r="I117" s="40">
        <f t="shared" si="4"/>
        <v>0.5</v>
      </c>
    </row>
    <row r="118" spans="1:9">
      <c r="A118" s="37">
        <v>45306</v>
      </c>
      <c r="B118" s="38" t="s">
        <v>115</v>
      </c>
      <c r="C118" s="38" t="s">
        <v>122</v>
      </c>
      <c r="D118" s="38" t="s">
        <v>167</v>
      </c>
      <c r="E118" s="38">
        <v>0.5</v>
      </c>
      <c r="F118" s="38"/>
      <c r="G118" s="39">
        <v>0.5</v>
      </c>
      <c r="H118" s="39"/>
      <c r="I118" s="40">
        <f t="shared" si="4"/>
        <v>0.5</v>
      </c>
    </row>
    <row r="119" spans="1:9">
      <c r="A119" s="37">
        <v>45307</v>
      </c>
      <c r="B119" s="38" t="s">
        <v>115</v>
      </c>
      <c r="C119" s="38" t="s">
        <v>116</v>
      </c>
      <c r="D119" s="38" t="s">
        <v>168</v>
      </c>
      <c r="E119" s="38">
        <v>0.5</v>
      </c>
      <c r="F119" s="38"/>
      <c r="G119" s="39">
        <v>0.5</v>
      </c>
      <c r="H119" s="39"/>
      <c r="I119" s="40"/>
    </row>
    <row r="120" spans="1:9">
      <c r="A120" s="37">
        <v>45307</v>
      </c>
      <c r="B120" s="38" t="s">
        <v>115</v>
      </c>
      <c r="C120" s="38" t="s">
        <v>122</v>
      </c>
      <c r="D120" s="38" t="s">
        <v>169</v>
      </c>
      <c r="E120" s="38">
        <v>0.5</v>
      </c>
      <c r="F120" s="38"/>
      <c r="G120" s="39">
        <v>0.5</v>
      </c>
      <c r="H120" s="39"/>
      <c r="I120" s="40">
        <f t="shared" si="4"/>
        <v>0.5</v>
      </c>
    </row>
    <row r="121" spans="1:9">
      <c r="A121" s="37">
        <v>45308</v>
      </c>
      <c r="B121" s="38" t="s">
        <v>115</v>
      </c>
      <c r="C121" s="38" t="s">
        <v>116</v>
      </c>
      <c r="D121" s="38" t="s">
        <v>170</v>
      </c>
      <c r="E121" s="38">
        <v>0.5</v>
      </c>
      <c r="F121" s="38"/>
      <c r="G121" s="57">
        <v>0.5</v>
      </c>
      <c r="H121" s="39"/>
      <c r="I121" s="40"/>
    </row>
    <row r="122" spans="1:9">
      <c r="A122" s="37">
        <v>45308</v>
      </c>
      <c r="B122" s="38" t="s">
        <v>115</v>
      </c>
      <c r="C122" s="38" t="s">
        <v>122</v>
      </c>
      <c r="D122" s="38" t="s">
        <v>171</v>
      </c>
      <c r="E122" s="38">
        <v>0.25</v>
      </c>
      <c r="F122" s="38"/>
      <c r="G122" s="39">
        <v>0.25</v>
      </c>
      <c r="H122" s="39"/>
      <c r="I122" s="40">
        <f t="shared" si="4"/>
        <v>0.25</v>
      </c>
    </row>
    <row r="123" spans="1:9">
      <c r="A123" s="37">
        <v>45308</v>
      </c>
      <c r="B123" s="38" t="s">
        <v>172</v>
      </c>
      <c r="C123" s="38" t="s">
        <v>173</v>
      </c>
      <c r="D123" s="38" t="s">
        <v>174</v>
      </c>
      <c r="E123" s="38">
        <v>0.5</v>
      </c>
      <c r="F123" s="38"/>
      <c r="G123" s="39"/>
      <c r="H123" s="39"/>
      <c r="I123" s="40"/>
    </row>
    <row r="124" spans="1:9">
      <c r="A124" s="37">
        <v>45309</v>
      </c>
      <c r="B124" s="38" t="s">
        <v>115</v>
      </c>
      <c r="C124" s="38" t="s">
        <v>116</v>
      </c>
      <c r="D124" s="38" t="s">
        <v>175</v>
      </c>
      <c r="E124" s="38">
        <v>0.5</v>
      </c>
      <c r="F124" s="38"/>
      <c r="G124" s="39">
        <v>0.5</v>
      </c>
      <c r="H124" s="39"/>
      <c r="I124" s="40"/>
    </row>
    <row r="125" spans="1:9">
      <c r="A125" s="37">
        <v>45309</v>
      </c>
      <c r="B125" s="38" t="s">
        <v>115</v>
      </c>
      <c r="C125" s="38" t="s">
        <v>116</v>
      </c>
      <c r="D125" s="38" t="s">
        <v>176</v>
      </c>
      <c r="E125" s="38">
        <v>0.5</v>
      </c>
      <c r="F125" s="38"/>
      <c r="G125" s="39">
        <v>0.5</v>
      </c>
      <c r="H125" s="39"/>
      <c r="I125" s="40"/>
    </row>
    <row r="126" spans="1:9">
      <c r="A126" s="37">
        <v>45309</v>
      </c>
      <c r="B126" s="38" t="s">
        <v>115</v>
      </c>
      <c r="C126" s="38" t="s">
        <v>122</v>
      </c>
      <c r="D126" s="38" t="s">
        <v>177</v>
      </c>
      <c r="E126" s="38">
        <v>0.5</v>
      </c>
      <c r="F126" s="38"/>
      <c r="G126" s="39">
        <v>0.5</v>
      </c>
      <c r="H126" s="39"/>
      <c r="I126" s="40">
        <f t="shared" si="4"/>
        <v>0.5</v>
      </c>
    </row>
    <row r="127" spans="1:9">
      <c r="A127" s="37">
        <v>45310</v>
      </c>
      <c r="B127" s="38" t="s">
        <v>178</v>
      </c>
      <c r="C127" s="38" t="s">
        <v>179</v>
      </c>
      <c r="D127" s="38" t="s">
        <v>180</v>
      </c>
      <c r="E127" s="38">
        <v>0.5</v>
      </c>
      <c r="F127" s="38"/>
      <c r="G127" s="39"/>
      <c r="H127" s="39"/>
      <c r="I127" s="40"/>
    </row>
    <row r="128" spans="1:9">
      <c r="A128" s="37">
        <v>45310</v>
      </c>
      <c r="B128" s="38" t="s">
        <v>115</v>
      </c>
      <c r="C128" s="38" t="s">
        <v>116</v>
      </c>
      <c r="D128" s="38" t="s">
        <v>181</v>
      </c>
      <c r="E128" s="38">
        <v>1.5</v>
      </c>
      <c r="F128" s="38"/>
      <c r="G128" s="39">
        <v>1.5</v>
      </c>
      <c r="H128" s="39"/>
      <c r="I128" s="40"/>
    </row>
    <row r="129" spans="1:9">
      <c r="A129" s="37">
        <v>45310</v>
      </c>
      <c r="B129" s="38" t="s">
        <v>115</v>
      </c>
      <c r="C129" s="38" t="s">
        <v>122</v>
      </c>
      <c r="D129" s="38" t="s">
        <v>182</v>
      </c>
      <c r="E129" s="38">
        <v>0.5</v>
      </c>
      <c r="F129" s="38"/>
      <c r="G129" s="39">
        <v>0.5</v>
      </c>
      <c r="H129" s="39"/>
      <c r="I129" s="40"/>
    </row>
    <row r="130" spans="1:9">
      <c r="A130" s="37">
        <v>45310</v>
      </c>
      <c r="B130" s="38" t="s">
        <v>115</v>
      </c>
      <c r="C130" s="38" t="s">
        <v>122</v>
      </c>
      <c r="D130" s="38" t="s">
        <v>183</v>
      </c>
      <c r="E130" s="38">
        <v>0.5</v>
      </c>
      <c r="F130" s="38"/>
      <c r="G130" s="39">
        <v>0.5</v>
      </c>
      <c r="H130" s="39"/>
      <c r="I130" s="40">
        <f t="shared" si="4"/>
        <v>0.5</v>
      </c>
    </row>
    <row r="131" spans="1:9">
      <c r="A131" s="37">
        <v>45310</v>
      </c>
      <c r="B131" s="38" t="s">
        <v>115</v>
      </c>
      <c r="C131" s="38" t="s">
        <v>116</v>
      </c>
      <c r="D131" s="38" t="s">
        <v>184</v>
      </c>
      <c r="E131" s="38">
        <v>0.5</v>
      </c>
      <c r="F131" s="38"/>
      <c r="G131" s="39">
        <v>0.5</v>
      </c>
      <c r="H131" s="39"/>
      <c r="I131" s="40"/>
    </row>
    <row r="132" spans="1:9">
      <c r="A132" s="37">
        <v>45310</v>
      </c>
      <c r="B132" s="38" t="s">
        <v>115</v>
      </c>
      <c r="C132" s="38" t="s">
        <v>122</v>
      </c>
      <c r="D132" s="38" t="s">
        <v>185</v>
      </c>
      <c r="E132" s="38">
        <v>0.5</v>
      </c>
      <c r="F132" s="38"/>
      <c r="G132" s="39">
        <v>0.5</v>
      </c>
      <c r="H132" s="39"/>
      <c r="I132" s="40">
        <f t="shared" si="4"/>
        <v>0.5</v>
      </c>
    </row>
    <row r="133" spans="1:9">
      <c r="A133" s="37">
        <v>45311</v>
      </c>
      <c r="B133" s="38" t="s">
        <v>115</v>
      </c>
      <c r="C133" s="38" t="s">
        <v>116</v>
      </c>
      <c r="D133" s="38" t="s">
        <v>186</v>
      </c>
      <c r="E133" s="38">
        <v>0.5</v>
      </c>
      <c r="F133" s="38"/>
      <c r="G133" s="39">
        <v>0.5</v>
      </c>
      <c r="H133" s="39"/>
      <c r="I133" s="40"/>
    </row>
    <row r="134" spans="1:9">
      <c r="A134" s="37">
        <v>45311</v>
      </c>
      <c r="B134" s="38" t="s">
        <v>115</v>
      </c>
      <c r="C134" s="38" t="s">
        <v>122</v>
      </c>
      <c r="D134" s="38" t="s">
        <v>187</v>
      </c>
      <c r="E134" s="38">
        <v>1</v>
      </c>
      <c r="F134" s="38"/>
      <c r="G134" s="39">
        <v>1</v>
      </c>
      <c r="H134" s="39"/>
      <c r="I134" s="40">
        <f t="shared" si="4"/>
        <v>1</v>
      </c>
    </row>
    <row r="135" spans="1:9">
      <c r="A135" s="37">
        <v>45311</v>
      </c>
      <c r="B135" s="38" t="s">
        <v>115</v>
      </c>
      <c r="C135" s="38" t="s">
        <v>116</v>
      </c>
      <c r="D135" s="38" t="s">
        <v>188</v>
      </c>
      <c r="E135" s="38">
        <v>0.25</v>
      </c>
      <c r="F135" s="38"/>
      <c r="G135" s="39">
        <v>0.25</v>
      </c>
      <c r="H135" s="39"/>
      <c r="I135" s="40"/>
    </row>
    <row r="136" spans="1:9">
      <c r="A136" s="37">
        <v>45311</v>
      </c>
      <c r="B136" s="38" t="s">
        <v>115</v>
      </c>
      <c r="C136" s="38" t="s">
        <v>122</v>
      </c>
      <c r="D136" s="38" t="s">
        <v>189</v>
      </c>
      <c r="E136" s="38">
        <v>1</v>
      </c>
      <c r="F136" s="38"/>
      <c r="G136" s="39">
        <v>1</v>
      </c>
      <c r="H136" s="39"/>
      <c r="I136" s="40">
        <f t="shared" si="4"/>
        <v>1</v>
      </c>
    </row>
    <row r="137" spans="1:9">
      <c r="A137" s="37">
        <v>45311</v>
      </c>
      <c r="B137" s="38" t="s">
        <v>190</v>
      </c>
      <c r="C137" s="38" t="s">
        <v>190</v>
      </c>
      <c r="D137" s="38" t="s">
        <v>191</v>
      </c>
      <c r="E137" s="38">
        <v>1</v>
      </c>
      <c r="F137" s="38"/>
      <c r="G137" s="39">
        <v>1</v>
      </c>
      <c r="H137" s="39"/>
      <c r="I137" s="40">
        <f t="shared" ref="I137" si="5">G137-H137</f>
        <v>1</v>
      </c>
    </row>
    <row r="138" spans="1:9">
      <c r="A138" s="37">
        <v>45311</v>
      </c>
      <c r="B138" s="38" t="s">
        <v>190</v>
      </c>
      <c r="C138" s="38" t="s">
        <v>190</v>
      </c>
      <c r="D138" s="38" t="s">
        <v>192</v>
      </c>
      <c r="E138" s="38">
        <v>3</v>
      </c>
      <c r="F138" s="38"/>
      <c r="G138" s="39">
        <v>3</v>
      </c>
      <c r="H138" s="39"/>
      <c r="I138" s="40">
        <f>G138-H138</f>
        <v>3</v>
      </c>
    </row>
    <row r="139" spans="1:9">
      <c r="A139" s="37">
        <v>45311</v>
      </c>
      <c r="B139" s="38" t="s">
        <v>190</v>
      </c>
      <c r="C139" s="38" t="s">
        <v>190</v>
      </c>
      <c r="D139" s="38" t="s">
        <v>193</v>
      </c>
      <c r="E139" s="38">
        <v>1</v>
      </c>
      <c r="F139" s="38"/>
      <c r="G139" s="39">
        <v>1</v>
      </c>
      <c r="H139" s="39"/>
      <c r="I139" s="38">
        <f>G139-H139</f>
        <v>1</v>
      </c>
    </row>
    <row r="140" spans="1:9">
      <c r="A140" s="37">
        <v>45311</v>
      </c>
      <c r="B140" s="38" t="s">
        <v>190</v>
      </c>
      <c r="C140" s="38" t="s">
        <v>190</v>
      </c>
      <c r="D140" s="38" t="s">
        <v>194</v>
      </c>
      <c r="E140" s="38">
        <v>1</v>
      </c>
      <c r="F140" s="38"/>
      <c r="G140" s="39">
        <v>1</v>
      </c>
      <c r="H140" s="39"/>
      <c r="I140" s="38">
        <f>G140-H140</f>
        <v>1</v>
      </c>
    </row>
    <row r="141" spans="1:9">
      <c r="A141" s="37">
        <v>45311</v>
      </c>
      <c r="B141" s="38" t="s">
        <v>190</v>
      </c>
      <c r="C141" s="38" t="s">
        <v>190</v>
      </c>
      <c r="D141" s="38" t="s">
        <v>195</v>
      </c>
      <c r="E141" s="38">
        <v>0.5</v>
      </c>
      <c r="F141" s="38"/>
      <c r="G141" s="39">
        <v>0.5</v>
      </c>
      <c r="H141" s="39"/>
      <c r="I141" s="38">
        <f>G141-H141</f>
        <v>0.5</v>
      </c>
    </row>
    <row r="142" spans="1:9">
      <c r="A142" s="37"/>
      <c r="B142" s="38"/>
      <c r="C142" s="38"/>
      <c r="D142" s="38"/>
      <c r="E142" s="38"/>
      <c r="F142" s="38"/>
      <c r="G142" s="39"/>
      <c r="H142" s="39"/>
      <c r="I142" s="40"/>
    </row>
    <row r="143" spans="1:9">
      <c r="A143" s="37"/>
      <c r="B143" s="38"/>
      <c r="C143" s="38"/>
      <c r="D143" s="38"/>
      <c r="E143" s="38"/>
      <c r="F143" s="38"/>
      <c r="G143" s="39"/>
      <c r="H143" s="39"/>
      <c r="I143" s="40"/>
    </row>
    <row r="144" spans="1:9">
      <c r="A144" s="37"/>
      <c r="B144" s="38"/>
      <c r="C144" s="38"/>
      <c r="D144" s="38"/>
      <c r="E144" s="38"/>
      <c r="F144" s="38"/>
      <c r="G144" s="39"/>
      <c r="H144" s="39"/>
      <c r="I144" s="40"/>
    </row>
    <row r="145" spans="1:9">
      <c r="A145" s="37"/>
      <c r="B145" s="38"/>
      <c r="C145" s="38"/>
      <c r="D145" s="38"/>
      <c r="E145" s="38"/>
      <c r="F145" s="38"/>
      <c r="G145" s="39"/>
      <c r="H145" s="39"/>
      <c r="I145" s="40"/>
    </row>
    <row r="146" spans="1:9">
      <c r="A146" s="37"/>
      <c r="B146" s="38"/>
      <c r="C146" s="38"/>
      <c r="D146" s="38"/>
      <c r="E146" s="38"/>
      <c r="F146" s="38"/>
      <c r="G146" s="39"/>
      <c r="H146" s="39"/>
      <c r="I146" s="40"/>
    </row>
    <row r="147" spans="1:9">
      <c r="A147" s="37"/>
      <c r="B147" s="38"/>
      <c r="C147" s="38"/>
      <c r="D147" s="38"/>
      <c r="E147" s="38"/>
      <c r="F147" s="38"/>
      <c r="G147" s="39"/>
      <c r="H147" s="39"/>
      <c r="I147" s="40"/>
    </row>
    <row r="148" spans="1:9">
      <c r="A148" s="37"/>
      <c r="B148" s="38"/>
      <c r="C148" s="38"/>
      <c r="D148" s="38"/>
      <c r="E148" s="38"/>
      <c r="F148" s="38"/>
      <c r="G148" s="39"/>
      <c r="H148" s="39"/>
      <c r="I148" s="40"/>
    </row>
    <row r="149" spans="1:9">
      <c r="A149" s="37"/>
      <c r="B149" s="38"/>
      <c r="C149" s="38"/>
      <c r="D149" s="38"/>
      <c r="E149" s="38"/>
      <c r="F149" s="38"/>
      <c r="G149" s="39"/>
      <c r="H149" s="39"/>
      <c r="I149" s="40"/>
    </row>
    <row r="150" spans="1:9">
      <c r="A150" s="37"/>
      <c r="B150" s="38"/>
      <c r="C150" s="38"/>
      <c r="D150" s="38"/>
      <c r="E150" s="38"/>
      <c r="F150" s="38"/>
      <c r="G150" s="39"/>
      <c r="H150" s="39"/>
      <c r="I150" s="40"/>
    </row>
    <row r="151" spans="1:9">
      <c r="A151" s="37"/>
      <c r="B151" s="38"/>
      <c r="C151" s="38"/>
      <c r="D151" s="38"/>
      <c r="E151" s="38"/>
      <c r="F151" s="38"/>
      <c r="G151" s="39"/>
      <c r="H151" s="39"/>
      <c r="I151" s="40"/>
    </row>
    <row r="152" spans="1:9">
      <c r="A152" s="37"/>
      <c r="B152" s="38"/>
      <c r="C152" s="38"/>
      <c r="D152" s="38"/>
      <c r="E152" s="38"/>
      <c r="F152" s="38"/>
      <c r="G152" s="39"/>
      <c r="H152" s="39"/>
      <c r="I152" s="40"/>
    </row>
    <row r="153" spans="1:9">
      <c r="A153" s="37"/>
      <c r="B153" s="38"/>
      <c r="C153" s="38"/>
      <c r="D153" s="38"/>
      <c r="E153" s="38"/>
      <c r="F153" s="38"/>
      <c r="G153" s="39"/>
      <c r="H153" s="39"/>
      <c r="I153" s="40"/>
    </row>
    <row r="154" spans="1:9">
      <c r="A154" s="37"/>
      <c r="B154" s="38"/>
      <c r="C154" s="38"/>
      <c r="D154" s="38"/>
      <c r="E154" s="38"/>
      <c r="F154" s="38"/>
      <c r="G154" s="39"/>
      <c r="H154" s="39"/>
      <c r="I154" s="40"/>
    </row>
    <row r="155" spans="1:9">
      <c r="A155" s="37"/>
      <c r="B155" s="38"/>
      <c r="C155" s="38"/>
      <c r="D155" s="38"/>
      <c r="E155" s="38"/>
      <c r="F155" s="38"/>
      <c r="G155" s="39"/>
      <c r="H155" s="39"/>
      <c r="I155" s="40"/>
    </row>
    <row r="156" spans="1:9">
      <c r="A156" s="37"/>
      <c r="B156" s="38"/>
      <c r="C156" s="38"/>
      <c r="D156" s="38"/>
      <c r="E156" s="38"/>
      <c r="F156" s="38"/>
      <c r="G156" s="39"/>
      <c r="H156" s="39"/>
      <c r="I156" s="40"/>
    </row>
    <row r="157" spans="1:9">
      <c r="A157" s="37"/>
      <c r="B157" s="38"/>
      <c r="C157" s="38"/>
      <c r="D157" s="38"/>
      <c r="E157" s="38"/>
      <c r="F157" s="38"/>
      <c r="G157" s="39"/>
      <c r="H157" s="39"/>
      <c r="I157" s="40"/>
    </row>
    <row r="158" spans="1:9">
      <c r="A158" s="37"/>
      <c r="B158" s="38"/>
      <c r="C158" s="38"/>
      <c r="D158" s="38"/>
      <c r="E158" s="38"/>
      <c r="F158" s="38"/>
      <c r="G158" s="39"/>
      <c r="H158" s="39"/>
      <c r="I158" s="40"/>
    </row>
    <row r="159" spans="1:9">
      <c r="A159" s="37"/>
      <c r="B159" s="38"/>
      <c r="C159" s="38"/>
      <c r="D159" s="38"/>
      <c r="E159" s="38"/>
      <c r="F159" s="38"/>
      <c r="G159" s="39"/>
      <c r="H159" s="39"/>
      <c r="I159" s="40"/>
    </row>
    <row r="160" spans="1:9">
      <c r="A160" s="37"/>
      <c r="B160" s="38"/>
      <c r="C160" s="38"/>
      <c r="D160" s="38"/>
      <c r="E160" s="38"/>
      <c r="F160" s="38"/>
      <c r="G160" s="39"/>
      <c r="H160" s="39"/>
      <c r="I160" s="40"/>
    </row>
    <row r="161" spans="1:9">
      <c r="A161" s="37"/>
      <c r="B161" s="38"/>
      <c r="C161" s="38"/>
      <c r="D161" s="38"/>
      <c r="E161" s="38"/>
      <c r="F161" s="38"/>
      <c r="G161" s="39"/>
      <c r="H161" s="39"/>
      <c r="I161" s="40"/>
    </row>
  </sheetData>
  <sheetProtection formatCells="0" formatColumns="0" formatRows="0"/>
  <protectedRanges>
    <protectedRange password="E169" sqref="G33:H38 G26:H31 G40:H53 G12:H17 G19:H24 G5:H10 H56:H136 G56:G96 G102:G136 G142:H160 G137:H138" name="Intervallo3"/>
    <protectedRange password="E169" sqref="A27:A31 A33:A38 A40:A53 A56:A96 A98:A101 A142:A152 A103:A138" name="Intervallo1_2_1"/>
    <protectedRange password="E15D" sqref="B31:E31" name="Intervallo1_5"/>
    <protectedRange password="E95D" sqref="B34:E34" name="Intervallo1_3"/>
    <protectedRange password="E169" sqref="G4:H4" name="Intervallo3_1"/>
    <protectedRange password="E169" sqref="A11" name="Intervallo1_2_2"/>
    <protectedRange password="E169" sqref="G11:H11" name="Intervallo3_1_1"/>
    <protectedRange password="E169" sqref="A18" name="Intervallo1_2_3"/>
    <protectedRange password="E169" sqref="G18:H18" name="Intervallo3_1_2"/>
    <protectedRange password="E169" sqref="A25" name="Intervallo1_2_4"/>
    <protectedRange password="E169" sqref="A39" name="Intervallo1_2_6"/>
    <protectedRange password="E169" sqref="G39:H39" name="Intervallo3_1_5"/>
    <protectedRange password="C95D" sqref="B43:D43" name="Intervallo1_1"/>
    <protectedRange password="C95D" sqref="B46:D46" name="Intervallo1_4"/>
    <protectedRange password="E169" sqref="A54" name="Intervallo1_2_8"/>
    <protectedRange password="E169" sqref="H55 G54:H54" name="Intervallo3_1_7"/>
    <protectedRange password="F15D" sqref="F54" name="Intervallo1_1_2"/>
    <protectedRange password="E169" sqref="G55" name="Intervallo3_4_1"/>
    <protectedRange password="F15D" sqref="B55:F55" name="Intervallo1_3_2_1"/>
    <protectedRange password="E169" sqref="A55" name="Intervallo1_2_1_3_1_1"/>
    <protectedRange password="F15D" sqref="B61:F62" name="Intervallo1_3_1"/>
    <protectedRange password="F15D" sqref="B78:D78" name="Intervallo1_3_2"/>
    <protectedRange password="F15D" sqref="B86:D86" name="Intervallo1_3_3"/>
    <protectedRange password="F15D" sqref="B87:D87" name="Intervallo1_3_4"/>
    <protectedRange password="E169" sqref="A139:A141" name="Intervallo1_2_7_1"/>
    <protectedRange password="E169" sqref="G139:H141" name="Intervallo3_1_7_1"/>
    <protectedRange password="F15D" sqref="F139:F141" name="Intervallo1_1_1_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3"/>
  <sheetViews>
    <sheetView topLeftCell="A90" zoomScale="115" zoomScaleNormal="100" workbookViewId="0">
      <selection activeCell="G79" sqref="G79"/>
    </sheetView>
  </sheetViews>
  <sheetFormatPr defaultColWidth="8.85546875" defaultRowHeight="18"/>
  <cols>
    <col min="1" max="1" width="13.140625" style="33" customWidth="1"/>
    <col min="2" max="2" width="26.85546875" style="33" customWidth="1"/>
    <col min="3" max="3" width="59.28515625" style="33" customWidth="1"/>
    <col min="4" max="4" width="83.42578125" style="33" customWidth="1"/>
    <col min="5" max="5" width="23.7109375" style="33" customWidth="1"/>
    <col min="6" max="6" width="29.28515625" style="35" customWidth="1"/>
    <col min="7" max="7" width="44.85546875" style="33" customWidth="1"/>
    <col min="8" max="8" width="43.42578125" style="33" customWidth="1"/>
    <col min="9" max="9" width="69.42578125" style="33" customWidth="1"/>
    <col min="10" max="16384" width="8.85546875" style="33"/>
  </cols>
  <sheetData>
    <row r="1" spans="1:9">
      <c r="B1" s="34" t="s">
        <v>35</v>
      </c>
      <c r="C1" s="34" t="str">
        <f>info!B4</f>
        <v>.0512113696</v>
      </c>
      <c r="D1" s="34" t="str">
        <f>info!D4</f>
        <v>Casillo</v>
      </c>
    </row>
    <row r="3" spans="1:9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6" t="s">
        <v>42</v>
      </c>
      <c r="H3" s="34" t="s">
        <v>43</v>
      </c>
      <c r="I3" s="34" t="s">
        <v>44</v>
      </c>
    </row>
    <row r="4" spans="1:9">
      <c r="A4" s="37">
        <v>45229</v>
      </c>
      <c r="B4" s="38" t="s">
        <v>45</v>
      </c>
      <c r="C4" s="38" t="s">
        <v>46</v>
      </c>
      <c r="D4" s="38" t="s">
        <v>46</v>
      </c>
      <c r="E4" s="38">
        <v>1.5</v>
      </c>
      <c r="F4" s="38">
        <v>1.5</v>
      </c>
      <c r="G4" s="39">
        <v>1.5</v>
      </c>
      <c r="H4" s="39">
        <v>1.5</v>
      </c>
      <c r="I4" s="38">
        <f>G4-H4</f>
        <v>0</v>
      </c>
    </row>
    <row r="5" spans="1:9">
      <c r="A5" s="37">
        <v>45230</v>
      </c>
      <c r="B5" s="38" t="s">
        <v>47</v>
      </c>
      <c r="C5" s="38" t="s">
        <v>48</v>
      </c>
      <c r="D5" s="38" t="s">
        <v>49</v>
      </c>
      <c r="E5" s="38">
        <v>0.5</v>
      </c>
      <c r="F5" s="40"/>
      <c r="G5" s="39">
        <v>0.5</v>
      </c>
      <c r="H5" s="39"/>
      <c r="I5" s="38">
        <f t="shared" ref="I5" si="0">G5-H5</f>
        <v>0.5</v>
      </c>
    </row>
    <row r="6" spans="1:9">
      <c r="A6" s="37">
        <v>45231</v>
      </c>
      <c r="B6" s="38"/>
      <c r="C6" s="38"/>
      <c r="D6" s="38"/>
      <c r="E6" s="38"/>
      <c r="F6" s="40"/>
      <c r="G6" s="39"/>
      <c r="H6" s="39"/>
      <c r="I6" s="38">
        <f t="shared" ref="I6:I73" si="1">G6-H6</f>
        <v>0</v>
      </c>
    </row>
    <row r="7" spans="1:9">
      <c r="A7" s="37">
        <v>45232</v>
      </c>
      <c r="B7" s="38"/>
      <c r="C7" s="38"/>
      <c r="D7" s="38"/>
      <c r="E7" s="38"/>
      <c r="F7" s="40"/>
      <c r="G7" s="39"/>
      <c r="H7" s="39"/>
      <c r="I7" s="38">
        <f t="shared" si="1"/>
        <v>0</v>
      </c>
    </row>
    <row r="8" spans="1:9">
      <c r="A8" s="37">
        <v>45233</v>
      </c>
      <c r="B8" s="38" t="s">
        <v>50</v>
      </c>
      <c r="C8" s="38" t="s">
        <v>51</v>
      </c>
      <c r="D8" s="38" t="s">
        <v>52</v>
      </c>
      <c r="E8" s="38">
        <v>1</v>
      </c>
      <c r="F8" s="40"/>
      <c r="G8" s="39">
        <v>1</v>
      </c>
      <c r="H8" s="39"/>
      <c r="I8" s="38">
        <f t="shared" si="1"/>
        <v>1</v>
      </c>
    </row>
    <row r="9" spans="1:9">
      <c r="A9" s="37">
        <v>45234</v>
      </c>
      <c r="B9" s="38"/>
      <c r="C9" s="38"/>
      <c r="D9" s="38"/>
      <c r="E9" s="38"/>
      <c r="F9" s="40"/>
      <c r="G9" s="39"/>
      <c r="H9" s="39"/>
      <c r="I9" s="38">
        <f t="shared" si="1"/>
        <v>0</v>
      </c>
    </row>
    <row r="10" spans="1:9">
      <c r="A10" s="37">
        <v>45235</v>
      </c>
      <c r="B10" s="38"/>
      <c r="C10" s="38"/>
      <c r="D10" s="38"/>
      <c r="E10" s="38"/>
      <c r="F10" s="40"/>
      <c r="G10" s="39"/>
      <c r="H10" s="39"/>
      <c r="I10" s="38">
        <f t="shared" si="1"/>
        <v>0</v>
      </c>
    </row>
    <row r="11" spans="1:9">
      <c r="A11" s="37">
        <v>45236</v>
      </c>
      <c r="B11" s="38" t="s">
        <v>45</v>
      </c>
      <c r="C11" s="38" t="s">
        <v>45</v>
      </c>
      <c r="D11" s="38" t="s">
        <v>45</v>
      </c>
      <c r="E11" s="38">
        <v>1.5</v>
      </c>
      <c r="F11" s="38">
        <v>1.5</v>
      </c>
      <c r="G11" s="39">
        <v>1.5</v>
      </c>
      <c r="H11" s="39">
        <v>1.5</v>
      </c>
      <c r="I11" s="38">
        <f>G11-H11</f>
        <v>0</v>
      </c>
    </row>
    <row r="12" spans="1:9">
      <c r="A12" s="37">
        <v>45237</v>
      </c>
      <c r="B12" s="38" t="s">
        <v>50</v>
      </c>
      <c r="C12" s="38" t="s">
        <v>54</v>
      </c>
      <c r="D12" s="38" t="s">
        <v>196</v>
      </c>
      <c r="E12" s="38">
        <v>0.5</v>
      </c>
      <c r="F12" s="40"/>
      <c r="G12" s="39">
        <v>0.5</v>
      </c>
      <c r="H12" s="39"/>
      <c r="I12" s="38">
        <f t="shared" ref="I12" si="2">G12-H12</f>
        <v>0.5</v>
      </c>
    </row>
    <row r="13" spans="1:9">
      <c r="A13" s="37">
        <v>45238</v>
      </c>
      <c r="B13" s="38" t="s">
        <v>50</v>
      </c>
      <c r="C13" s="38" t="s">
        <v>197</v>
      </c>
      <c r="D13" s="38" t="s">
        <v>198</v>
      </c>
      <c r="E13" s="38">
        <v>0.5</v>
      </c>
      <c r="F13" s="40"/>
      <c r="G13" s="39">
        <v>0.5</v>
      </c>
      <c r="H13" s="39"/>
      <c r="I13" s="38">
        <f t="shared" si="1"/>
        <v>0.5</v>
      </c>
    </row>
    <row r="14" spans="1:9">
      <c r="A14" s="37">
        <v>45239</v>
      </c>
      <c r="B14" s="38"/>
      <c r="C14" s="38"/>
      <c r="D14" s="38"/>
      <c r="E14" s="38"/>
      <c r="F14" s="40"/>
      <c r="G14" s="39"/>
      <c r="H14" s="39"/>
      <c r="I14" s="38">
        <f t="shared" si="1"/>
        <v>0</v>
      </c>
    </row>
    <row r="15" spans="1:9">
      <c r="A15" s="37">
        <v>45240</v>
      </c>
      <c r="B15" s="38" t="s">
        <v>50</v>
      </c>
      <c r="C15" s="38" t="s">
        <v>199</v>
      </c>
      <c r="D15" s="38" t="s">
        <v>59</v>
      </c>
      <c r="E15" s="38">
        <v>0.5</v>
      </c>
      <c r="F15" s="40"/>
      <c r="G15" s="39">
        <v>0.5</v>
      </c>
      <c r="H15" s="39"/>
      <c r="I15" s="38">
        <f t="shared" si="1"/>
        <v>0.5</v>
      </c>
    </row>
    <row r="16" spans="1:9">
      <c r="A16" s="37">
        <v>45241</v>
      </c>
      <c r="B16" s="38" t="s">
        <v>50</v>
      </c>
      <c r="C16" s="38" t="s">
        <v>60</v>
      </c>
      <c r="D16" s="38" t="s">
        <v>61</v>
      </c>
      <c r="E16" s="38">
        <v>1</v>
      </c>
      <c r="F16" s="38"/>
      <c r="G16" s="39">
        <v>1</v>
      </c>
      <c r="H16" s="39"/>
      <c r="I16" s="38">
        <f t="shared" ref="I16" si="3">G16-H16</f>
        <v>1</v>
      </c>
    </row>
    <row r="17" spans="1:9">
      <c r="A17" s="37">
        <v>45242</v>
      </c>
      <c r="B17" s="38" t="s">
        <v>50</v>
      </c>
      <c r="C17" s="38" t="s">
        <v>62</v>
      </c>
      <c r="D17" s="38" t="s">
        <v>63</v>
      </c>
      <c r="E17" s="40">
        <v>1</v>
      </c>
      <c r="F17" s="40"/>
      <c r="G17" s="39">
        <v>1</v>
      </c>
      <c r="H17" s="39"/>
      <c r="I17" s="40">
        <f t="shared" si="1"/>
        <v>1</v>
      </c>
    </row>
    <row r="18" spans="1:9">
      <c r="A18" s="37">
        <v>41591</v>
      </c>
      <c r="B18" s="38" t="s">
        <v>45</v>
      </c>
      <c r="C18" s="38" t="s">
        <v>45</v>
      </c>
      <c r="D18" s="38" t="s">
        <v>45</v>
      </c>
      <c r="E18" s="38">
        <v>1.5</v>
      </c>
      <c r="F18" s="38">
        <v>1.5</v>
      </c>
      <c r="G18" s="39">
        <v>1.5</v>
      </c>
      <c r="H18" s="39">
        <v>1.5</v>
      </c>
      <c r="I18" s="38">
        <f>G18-H18</f>
        <v>0</v>
      </c>
    </row>
    <row r="19" spans="1:9">
      <c r="A19" s="37">
        <v>45244</v>
      </c>
      <c r="B19" s="38" t="s">
        <v>64</v>
      </c>
      <c r="C19" s="38" t="s">
        <v>65</v>
      </c>
      <c r="D19" s="38" t="s">
        <v>66</v>
      </c>
      <c r="E19" s="38">
        <v>0.5</v>
      </c>
      <c r="F19" s="38"/>
      <c r="G19" s="39">
        <v>0.5</v>
      </c>
      <c r="H19" s="39"/>
      <c r="I19" s="38">
        <f t="shared" ref="I19" si="4">G19-H19</f>
        <v>0.5</v>
      </c>
    </row>
    <row r="20" spans="1:9">
      <c r="A20" s="37">
        <v>45245</v>
      </c>
      <c r="B20" s="38" t="s">
        <v>64</v>
      </c>
      <c r="C20" s="38" t="s">
        <v>67</v>
      </c>
      <c r="D20" s="38" t="s">
        <v>68</v>
      </c>
      <c r="E20" s="40">
        <v>1</v>
      </c>
      <c r="F20" s="38"/>
      <c r="G20" s="39">
        <v>1</v>
      </c>
      <c r="H20" s="39"/>
      <c r="I20" s="38">
        <f t="shared" si="1"/>
        <v>1</v>
      </c>
    </row>
    <row r="21" spans="1:9">
      <c r="A21" s="37">
        <v>45246</v>
      </c>
      <c r="B21" s="38" t="s">
        <v>69</v>
      </c>
      <c r="C21" s="38" t="s">
        <v>72</v>
      </c>
      <c r="D21" s="38" t="s">
        <v>73</v>
      </c>
      <c r="E21" s="42">
        <v>1</v>
      </c>
      <c r="F21" s="38"/>
      <c r="G21" s="39">
        <v>1</v>
      </c>
      <c r="H21" s="39"/>
      <c r="I21" s="38">
        <f t="shared" si="1"/>
        <v>1</v>
      </c>
    </row>
    <row r="22" spans="1:9">
      <c r="A22" s="37">
        <v>45247</v>
      </c>
      <c r="B22" s="38" t="s">
        <v>69</v>
      </c>
      <c r="C22" s="38" t="s">
        <v>74</v>
      </c>
      <c r="D22" s="38" t="s">
        <v>75</v>
      </c>
      <c r="E22" s="38">
        <v>1</v>
      </c>
      <c r="F22" s="38"/>
      <c r="G22" s="39">
        <v>1</v>
      </c>
      <c r="H22" s="39"/>
      <c r="I22" s="38">
        <f t="shared" si="1"/>
        <v>1</v>
      </c>
    </row>
    <row r="23" spans="1:9">
      <c r="A23" s="37">
        <v>45248</v>
      </c>
      <c r="B23" s="38" t="s">
        <v>69</v>
      </c>
      <c r="C23" s="38" t="s">
        <v>70</v>
      </c>
      <c r="D23" s="38" t="s">
        <v>71</v>
      </c>
      <c r="E23" s="41">
        <v>0.5</v>
      </c>
      <c r="F23" s="38"/>
      <c r="G23" s="39">
        <v>0.5</v>
      </c>
      <c r="H23" s="39"/>
      <c r="I23" s="38">
        <f t="shared" si="1"/>
        <v>0.5</v>
      </c>
    </row>
    <row r="24" spans="1:9">
      <c r="A24" s="37">
        <v>45249</v>
      </c>
      <c r="B24" s="38" t="s">
        <v>76</v>
      </c>
      <c r="C24" s="38" t="s">
        <v>77</v>
      </c>
      <c r="D24" s="38" t="s">
        <v>78</v>
      </c>
      <c r="E24" s="38">
        <v>1</v>
      </c>
      <c r="F24" s="38"/>
      <c r="G24" s="39">
        <v>1</v>
      </c>
      <c r="H24" s="39"/>
      <c r="I24" s="38">
        <f t="shared" si="1"/>
        <v>1</v>
      </c>
    </row>
    <row r="25" spans="1:9">
      <c r="A25" s="37">
        <v>45250</v>
      </c>
      <c r="B25" s="38" t="s">
        <v>45</v>
      </c>
      <c r="C25" s="38" t="s">
        <v>45</v>
      </c>
      <c r="D25" s="38" t="s">
        <v>45</v>
      </c>
      <c r="E25" s="38">
        <v>1.5</v>
      </c>
      <c r="F25" s="38">
        <v>1.5</v>
      </c>
      <c r="G25" s="39">
        <v>1.5</v>
      </c>
      <c r="H25" s="39">
        <v>1.5</v>
      </c>
      <c r="I25" s="38">
        <f t="shared" si="1"/>
        <v>0</v>
      </c>
    </row>
    <row r="26" spans="1:9">
      <c r="A26" s="37">
        <v>45251</v>
      </c>
      <c r="B26" s="38" t="s">
        <v>200</v>
      </c>
      <c r="C26" s="38" t="s">
        <v>201</v>
      </c>
      <c r="D26" s="38" t="s">
        <v>202</v>
      </c>
      <c r="E26" s="38">
        <v>0.5</v>
      </c>
      <c r="F26" s="38"/>
      <c r="G26" s="39">
        <v>0.5</v>
      </c>
      <c r="H26" s="39"/>
      <c r="I26" s="38">
        <f t="shared" si="1"/>
        <v>0.5</v>
      </c>
    </row>
    <row r="27" spans="1:9">
      <c r="A27" s="37">
        <v>45252</v>
      </c>
      <c r="B27" s="38" t="s">
        <v>82</v>
      </c>
      <c r="C27" s="38" t="s">
        <v>203</v>
      </c>
      <c r="D27" s="38" t="s">
        <v>204</v>
      </c>
      <c r="E27" s="38">
        <v>0.5</v>
      </c>
      <c r="F27" s="38"/>
      <c r="G27" s="39">
        <v>0.5</v>
      </c>
      <c r="H27" s="39"/>
      <c r="I27" s="38">
        <f t="shared" si="1"/>
        <v>0.5</v>
      </c>
    </row>
    <row r="28" spans="1:9">
      <c r="A28" s="37">
        <v>45253</v>
      </c>
      <c r="B28" s="38"/>
      <c r="C28" s="38"/>
      <c r="D28" s="38"/>
      <c r="E28" s="38"/>
      <c r="F28" s="38"/>
      <c r="G28" s="39"/>
      <c r="H28" s="39"/>
      <c r="I28" s="38">
        <f t="shared" si="1"/>
        <v>0</v>
      </c>
    </row>
    <row r="29" spans="1:9">
      <c r="A29" s="37">
        <v>45254</v>
      </c>
      <c r="B29" s="38" t="s">
        <v>205</v>
      </c>
      <c r="C29" s="38" t="s">
        <v>206</v>
      </c>
      <c r="D29" s="38" t="s">
        <v>207</v>
      </c>
      <c r="E29" s="38">
        <v>0.5</v>
      </c>
      <c r="F29" s="38"/>
      <c r="G29" s="39">
        <v>0.5</v>
      </c>
      <c r="H29" s="39"/>
      <c r="I29" s="38">
        <f t="shared" si="1"/>
        <v>0.5</v>
      </c>
    </row>
    <row r="30" spans="1:9">
      <c r="A30" s="37">
        <v>45255</v>
      </c>
      <c r="B30" s="38" t="s">
        <v>205</v>
      </c>
      <c r="C30" s="38" t="s">
        <v>208</v>
      </c>
      <c r="D30" s="38" t="s">
        <v>209</v>
      </c>
      <c r="E30" s="38">
        <v>0.5</v>
      </c>
      <c r="F30" s="38"/>
      <c r="G30" s="39">
        <v>0.5</v>
      </c>
      <c r="H30" s="39"/>
      <c r="I30" s="38">
        <f t="shared" si="1"/>
        <v>0.5</v>
      </c>
    </row>
    <row r="31" spans="1:9">
      <c r="A31" s="37">
        <v>45256</v>
      </c>
      <c r="B31" s="38" t="s">
        <v>87</v>
      </c>
      <c r="C31" s="38" t="s">
        <v>210</v>
      </c>
      <c r="D31" s="38" t="s">
        <v>211</v>
      </c>
      <c r="E31" s="40">
        <v>1</v>
      </c>
      <c r="F31" s="38"/>
      <c r="G31" s="39">
        <v>1</v>
      </c>
      <c r="H31" s="39"/>
      <c r="I31" s="38">
        <f t="shared" si="1"/>
        <v>1</v>
      </c>
    </row>
    <row r="32" spans="1:9">
      <c r="A32" s="37">
        <v>45257</v>
      </c>
      <c r="B32" s="38" t="s">
        <v>45</v>
      </c>
      <c r="C32" s="38" t="s">
        <v>45</v>
      </c>
      <c r="D32" s="38" t="s">
        <v>45</v>
      </c>
      <c r="E32" s="38">
        <v>1.5</v>
      </c>
      <c r="F32" s="38">
        <v>1.5</v>
      </c>
      <c r="G32" s="39">
        <v>1.5</v>
      </c>
      <c r="H32" s="39">
        <v>1.5</v>
      </c>
      <c r="I32" s="38">
        <f>G32-H32</f>
        <v>0</v>
      </c>
    </row>
    <row r="33" spans="1:9">
      <c r="A33" s="37">
        <v>45258</v>
      </c>
      <c r="B33" s="38" t="s">
        <v>87</v>
      </c>
      <c r="C33" s="38" t="s">
        <v>90</v>
      </c>
      <c r="D33" s="38" t="s">
        <v>91</v>
      </c>
      <c r="E33" s="41">
        <v>0.5</v>
      </c>
      <c r="F33" s="38"/>
      <c r="G33" s="39">
        <v>0.5</v>
      </c>
      <c r="H33" s="39"/>
      <c r="I33" s="38">
        <f t="shared" ref="I33" si="5">G33-H33</f>
        <v>0.5</v>
      </c>
    </row>
    <row r="34" spans="1:9">
      <c r="A34" s="37">
        <v>45259</v>
      </c>
      <c r="B34" s="38" t="s">
        <v>92</v>
      </c>
      <c r="C34" s="38" t="s">
        <v>93</v>
      </c>
      <c r="D34" s="38" t="s">
        <v>94</v>
      </c>
      <c r="E34" s="38">
        <v>0.5</v>
      </c>
      <c r="F34" s="38"/>
      <c r="G34" s="39">
        <v>0.5</v>
      </c>
      <c r="H34" s="39"/>
      <c r="I34" s="38">
        <f t="shared" si="1"/>
        <v>0.5</v>
      </c>
    </row>
    <row r="35" spans="1:9">
      <c r="A35" s="37">
        <v>45260</v>
      </c>
      <c r="B35" s="38"/>
      <c r="C35" s="38"/>
      <c r="D35" s="38"/>
      <c r="E35" s="38"/>
      <c r="F35" s="38"/>
      <c r="G35" s="39"/>
      <c r="H35" s="39"/>
      <c r="I35" s="38">
        <f t="shared" si="1"/>
        <v>0</v>
      </c>
    </row>
    <row r="36" spans="1:9">
      <c r="A36" s="37">
        <v>45261</v>
      </c>
      <c r="B36" s="38" t="s">
        <v>95</v>
      </c>
      <c r="C36" s="38" t="s">
        <v>212</v>
      </c>
      <c r="D36" s="38" t="s">
        <v>213</v>
      </c>
      <c r="E36" s="38">
        <v>0.5</v>
      </c>
      <c r="F36" s="38"/>
      <c r="G36" s="39">
        <v>0.5</v>
      </c>
      <c r="H36" s="39"/>
      <c r="I36" s="38">
        <f t="shared" si="1"/>
        <v>0.5</v>
      </c>
    </row>
    <row r="37" spans="1:9">
      <c r="A37" s="37">
        <v>45262</v>
      </c>
      <c r="B37" s="38"/>
      <c r="C37" s="38"/>
      <c r="D37" s="38"/>
      <c r="E37" s="38"/>
      <c r="F37" s="38"/>
      <c r="G37" s="39"/>
      <c r="H37" s="39"/>
      <c r="I37" s="38">
        <f t="shared" si="1"/>
        <v>0</v>
      </c>
    </row>
    <row r="38" spans="1:9">
      <c r="A38" s="37">
        <v>45263</v>
      </c>
      <c r="B38" s="38"/>
      <c r="C38" s="38"/>
      <c r="D38" s="38"/>
      <c r="E38" s="38"/>
      <c r="F38" s="38"/>
      <c r="G38" s="39"/>
      <c r="H38" s="39"/>
      <c r="I38" s="38">
        <f t="shared" si="1"/>
        <v>0</v>
      </c>
    </row>
    <row r="39" spans="1:9">
      <c r="A39" s="37">
        <v>45264</v>
      </c>
      <c r="B39" s="38" t="s">
        <v>45</v>
      </c>
      <c r="C39" s="38" t="s">
        <v>45</v>
      </c>
      <c r="D39" s="38" t="s">
        <v>45</v>
      </c>
      <c r="E39" s="38">
        <v>1.5</v>
      </c>
      <c r="F39" s="38">
        <v>1.5</v>
      </c>
      <c r="G39" s="39">
        <v>1.5</v>
      </c>
      <c r="H39" s="39">
        <v>1.5</v>
      </c>
      <c r="I39" s="38">
        <f t="shared" si="1"/>
        <v>0</v>
      </c>
    </row>
    <row r="40" spans="1:9">
      <c r="A40" s="37">
        <v>45265</v>
      </c>
      <c r="B40" s="38"/>
      <c r="C40" s="38"/>
      <c r="D40" s="38"/>
      <c r="E40" s="38"/>
      <c r="F40" s="38"/>
      <c r="G40" s="39"/>
      <c r="H40" s="39"/>
      <c r="I40" s="38">
        <f t="shared" si="1"/>
        <v>0</v>
      </c>
    </row>
    <row r="41" spans="1:9">
      <c r="A41" s="37">
        <v>45266</v>
      </c>
      <c r="B41" s="38"/>
      <c r="C41" s="38"/>
      <c r="D41" s="38"/>
      <c r="E41" s="38"/>
      <c r="F41" s="38"/>
      <c r="G41" s="39"/>
      <c r="H41" s="39"/>
      <c r="I41" s="38">
        <f t="shared" si="1"/>
        <v>0</v>
      </c>
    </row>
    <row r="42" spans="1:9">
      <c r="A42" s="37">
        <v>45267</v>
      </c>
      <c r="B42" s="38"/>
      <c r="C42" s="38"/>
      <c r="D42" s="38"/>
      <c r="E42" s="38"/>
      <c r="F42" s="38"/>
      <c r="G42" s="39"/>
      <c r="H42" s="39"/>
      <c r="I42" s="38">
        <f t="shared" si="1"/>
        <v>0</v>
      </c>
    </row>
    <row r="43" spans="1:9">
      <c r="A43" s="37">
        <v>45268</v>
      </c>
      <c r="B43" s="38" t="s">
        <v>98</v>
      </c>
      <c r="C43" s="38" t="s">
        <v>99</v>
      </c>
      <c r="D43" s="38" t="s">
        <v>214</v>
      </c>
      <c r="E43" s="38">
        <v>0.5</v>
      </c>
      <c r="F43" s="38"/>
      <c r="G43" s="39">
        <v>0.5</v>
      </c>
      <c r="H43" s="39"/>
      <c r="I43" s="38">
        <f t="shared" si="1"/>
        <v>0.5</v>
      </c>
    </row>
    <row r="44" spans="1:9">
      <c r="A44" s="37">
        <v>45269</v>
      </c>
      <c r="B44" s="38" t="s">
        <v>98</v>
      </c>
      <c r="C44" s="38" t="s">
        <v>99</v>
      </c>
      <c r="D44" s="38" t="s">
        <v>215</v>
      </c>
      <c r="E44" s="38">
        <v>0.5</v>
      </c>
      <c r="F44" s="38"/>
      <c r="G44" s="39">
        <v>0.5</v>
      </c>
      <c r="H44" s="39"/>
      <c r="I44" s="38">
        <f>G44-H44</f>
        <v>0.5</v>
      </c>
    </row>
    <row r="45" spans="1:9">
      <c r="A45" s="37">
        <v>45269</v>
      </c>
      <c r="B45" s="38" t="s">
        <v>98</v>
      </c>
      <c r="C45" s="38" t="s">
        <v>99</v>
      </c>
      <c r="D45" s="38" t="s">
        <v>216</v>
      </c>
      <c r="E45" s="38">
        <v>0.5</v>
      </c>
      <c r="F45" s="38"/>
      <c r="G45" s="39">
        <v>0.5</v>
      </c>
      <c r="H45" s="39"/>
      <c r="I45" s="38">
        <f t="shared" ref="I45:I110" si="6">G45-H45</f>
        <v>0.5</v>
      </c>
    </row>
    <row r="46" spans="1:9">
      <c r="A46" s="37">
        <v>45270</v>
      </c>
      <c r="B46" s="38" t="s">
        <v>98</v>
      </c>
      <c r="C46" s="38" t="s">
        <v>99</v>
      </c>
      <c r="D46" s="38" t="s">
        <v>217</v>
      </c>
      <c r="E46" s="38">
        <v>0.5</v>
      </c>
      <c r="F46" s="38"/>
      <c r="G46" s="39">
        <v>0.5</v>
      </c>
      <c r="H46" s="39"/>
      <c r="I46" s="38">
        <f t="shared" si="6"/>
        <v>0.5</v>
      </c>
    </row>
    <row r="47" spans="1:9">
      <c r="A47" s="37">
        <v>45270</v>
      </c>
      <c r="B47" s="38" t="s">
        <v>103</v>
      </c>
      <c r="C47" s="38" t="s">
        <v>104</v>
      </c>
      <c r="D47" s="38" t="s">
        <v>218</v>
      </c>
      <c r="E47" s="38">
        <v>0.5</v>
      </c>
      <c r="F47" s="38"/>
      <c r="G47" s="39">
        <v>0.5</v>
      </c>
      <c r="H47" s="39"/>
      <c r="I47" s="38">
        <f t="shared" si="6"/>
        <v>0.5</v>
      </c>
    </row>
    <row r="48" spans="1:9">
      <c r="A48" s="37">
        <v>45270</v>
      </c>
      <c r="B48" s="38" t="s">
        <v>106</v>
      </c>
      <c r="C48" s="38" t="s">
        <v>219</v>
      </c>
      <c r="D48" s="38" t="s">
        <v>219</v>
      </c>
      <c r="E48" s="38">
        <v>0.5</v>
      </c>
      <c r="F48" s="38"/>
      <c r="G48" s="39">
        <v>0.5</v>
      </c>
      <c r="H48" s="39"/>
      <c r="I48" s="38">
        <f t="shared" si="6"/>
        <v>0.5</v>
      </c>
    </row>
    <row r="49" spans="1:9">
      <c r="A49" s="37">
        <v>45271</v>
      </c>
      <c r="B49" s="38" t="s">
        <v>45</v>
      </c>
      <c r="C49" s="38" t="s">
        <v>45</v>
      </c>
      <c r="D49" s="38" t="s">
        <v>45</v>
      </c>
      <c r="E49" s="38">
        <v>1.5</v>
      </c>
      <c r="F49" s="38">
        <v>1.5</v>
      </c>
      <c r="G49" s="39">
        <v>1.5</v>
      </c>
      <c r="H49" s="39">
        <v>1.5</v>
      </c>
      <c r="I49" s="38">
        <f t="shared" si="6"/>
        <v>0</v>
      </c>
    </row>
    <row r="50" spans="1:9">
      <c r="A50" s="37">
        <v>45272</v>
      </c>
      <c r="B50" s="38"/>
      <c r="C50" s="38"/>
      <c r="D50" s="38"/>
      <c r="E50" s="38"/>
      <c r="F50" s="38"/>
      <c r="G50" s="39"/>
      <c r="H50" s="39"/>
      <c r="I50" s="38">
        <f t="shared" si="6"/>
        <v>0</v>
      </c>
    </row>
    <row r="51" spans="1:9">
      <c r="A51" s="37">
        <v>45273</v>
      </c>
      <c r="B51" s="38"/>
      <c r="C51" s="38"/>
      <c r="D51" s="38"/>
      <c r="E51" s="38"/>
      <c r="F51" s="38"/>
      <c r="G51" s="39"/>
      <c r="H51" s="39"/>
      <c r="I51" s="38">
        <f t="shared" si="6"/>
        <v>0</v>
      </c>
    </row>
    <row r="52" spans="1:9">
      <c r="A52" s="37">
        <v>45274</v>
      </c>
      <c r="B52" s="38"/>
      <c r="C52" s="38"/>
      <c r="D52" s="38"/>
      <c r="E52" s="38"/>
      <c r="F52" s="38"/>
      <c r="G52" s="39"/>
      <c r="H52" s="39"/>
      <c r="I52" s="38">
        <f t="shared" si="6"/>
        <v>0</v>
      </c>
    </row>
    <row r="53" spans="1:9">
      <c r="A53" s="37">
        <v>45275</v>
      </c>
      <c r="B53" s="38"/>
      <c r="C53" s="38"/>
      <c r="D53" s="38"/>
      <c r="E53" s="38"/>
      <c r="F53" s="38"/>
      <c r="G53" s="39"/>
      <c r="H53" s="39"/>
      <c r="I53" s="38">
        <f t="shared" si="6"/>
        <v>0</v>
      </c>
    </row>
    <row r="54" spans="1:9">
      <c r="A54" s="37">
        <v>45276</v>
      </c>
      <c r="B54" s="38"/>
      <c r="C54" s="38"/>
      <c r="D54" s="38"/>
      <c r="E54" s="38"/>
      <c r="F54" s="38"/>
      <c r="G54" s="39"/>
      <c r="H54" s="39"/>
      <c r="I54" s="38">
        <f t="shared" si="6"/>
        <v>0</v>
      </c>
    </row>
    <row r="55" spans="1:9">
      <c r="A55" s="37">
        <v>45277</v>
      </c>
      <c r="B55" s="38" t="s">
        <v>109</v>
      </c>
      <c r="C55" s="38" t="s">
        <v>110</v>
      </c>
      <c r="D55" s="38" t="s">
        <v>220</v>
      </c>
      <c r="E55" s="38">
        <v>1</v>
      </c>
      <c r="F55" s="38"/>
      <c r="G55" s="39">
        <v>1</v>
      </c>
      <c r="H55" s="39"/>
      <c r="I55" s="38">
        <f t="shared" si="6"/>
        <v>1</v>
      </c>
    </row>
    <row r="56" spans="1:9">
      <c r="A56" s="37">
        <v>45277</v>
      </c>
      <c r="B56" s="38" t="s">
        <v>109</v>
      </c>
      <c r="C56" s="38" t="s">
        <v>110</v>
      </c>
      <c r="D56" s="38" t="s">
        <v>113</v>
      </c>
      <c r="E56" s="38">
        <v>1</v>
      </c>
      <c r="F56" s="38"/>
      <c r="G56" s="39">
        <v>1</v>
      </c>
      <c r="H56" s="39"/>
      <c r="I56" s="38">
        <f t="shared" si="6"/>
        <v>1</v>
      </c>
    </row>
    <row r="57" spans="1:9">
      <c r="A57" s="37">
        <v>45278</v>
      </c>
      <c r="B57" s="38"/>
      <c r="C57" s="38"/>
      <c r="D57" s="38"/>
      <c r="E57" s="38"/>
      <c r="F57" s="38"/>
      <c r="G57" s="39"/>
      <c r="H57" s="39"/>
      <c r="I57" s="38">
        <f t="shared" si="6"/>
        <v>0</v>
      </c>
    </row>
    <row r="58" spans="1:9">
      <c r="A58" s="37">
        <v>45279</v>
      </c>
      <c r="B58" s="38"/>
      <c r="C58" s="38"/>
      <c r="D58" s="38"/>
      <c r="E58" s="38"/>
      <c r="F58" s="38"/>
      <c r="G58" s="39"/>
      <c r="H58" s="39"/>
      <c r="I58" s="38">
        <f t="shared" si="6"/>
        <v>0</v>
      </c>
    </row>
    <row r="59" spans="1:9">
      <c r="A59" s="37">
        <v>45280</v>
      </c>
      <c r="B59" s="38"/>
      <c r="C59" s="38"/>
      <c r="D59" s="38"/>
      <c r="E59" s="38"/>
      <c r="F59" s="38"/>
      <c r="G59" s="39"/>
      <c r="H59" s="39"/>
      <c r="I59" s="38">
        <f t="shared" si="6"/>
        <v>0</v>
      </c>
    </row>
    <row r="60" spans="1:9">
      <c r="A60" s="37">
        <v>45281</v>
      </c>
      <c r="B60" s="38"/>
      <c r="C60" s="38"/>
      <c r="D60" s="38"/>
      <c r="E60" s="38"/>
      <c r="F60" s="38"/>
      <c r="G60" s="39"/>
      <c r="H60" s="39"/>
      <c r="I60" s="38">
        <f t="shared" si="6"/>
        <v>0</v>
      </c>
    </row>
    <row r="61" spans="1:9">
      <c r="A61" s="37">
        <v>45282</v>
      </c>
      <c r="B61" s="38"/>
      <c r="C61" s="38"/>
      <c r="D61" s="38"/>
      <c r="E61" s="38"/>
      <c r="F61" s="38"/>
      <c r="G61" s="39"/>
      <c r="H61" s="39"/>
      <c r="I61" s="38">
        <f t="shared" si="6"/>
        <v>0</v>
      </c>
    </row>
    <row r="62" spans="1:9">
      <c r="A62" s="37">
        <v>45283</v>
      </c>
      <c r="B62" s="38"/>
      <c r="C62" s="38"/>
      <c r="D62" s="38"/>
      <c r="E62" s="38"/>
      <c r="F62" s="38"/>
      <c r="G62" s="39"/>
      <c r="H62" s="39"/>
      <c r="I62" s="38">
        <f t="shared" si="6"/>
        <v>0</v>
      </c>
    </row>
    <row r="63" spans="1:9">
      <c r="A63" s="37">
        <v>45284</v>
      </c>
      <c r="B63" s="38"/>
      <c r="C63" s="38"/>
      <c r="D63" s="38"/>
      <c r="E63" s="38"/>
      <c r="F63" s="38"/>
      <c r="G63" s="39"/>
      <c r="H63" s="39"/>
      <c r="I63" s="38">
        <f t="shared" si="6"/>
        <v>0</v>
      </c>
    </row>
    <row r="64" spans="1:9">
      <c r="A64" s="37">
        <v>45285</v>
      </c>
      <c r="B64" s="38"/>
      <c r="C64" s="38"/>
      <c r="D64" s="38"/>
      <c r="E64" s="38"/>
      <c r="F64" s="38"/>
      <c r="G64" s="39"/>
      <c r="H64" s="39"/>
      <c r="I64" s="38">
        <f t="shared" si="6"/>
        <v>0</v>
      </c>
    </row>
    <row r="65" spans="1:9">
      <c r="A65" s="37">
        <v>45286</v>
      </c>
      <c r="B65" s="38"/>
      <c r="C65" s="38"/>
      <c r="D65" s="38"/>
      <c r="E65" s="38"/>
      <c r="F65" s="38"/>
      <c r="G65" s="39"/>
      <c r="H65" s="39"/>
      <c r="I65" s="38">
        <f t="shared" si="6"/>
        <v>0</v>
      </c>
    </row>
    <row r="66" spans="1:9">
      <c r="A66" s="37">
        <v>45287</v>
      </c>
      <c r="B66" s="38" t="s">
        <v>109</v>
      </c>
      <c r="C66" s="38" t="s">
        <v>110</v>
      </c>
      <c r="D66" s="38" t="s">
        <v>114</v>
      </c>
      <c r="E66" s="38">
        <v>1</v>
      </c>
      <c r="F66" s="38"/>
      <c r="G66" s="39">
        <v>1</v>
      </c>
      <c r="H66" s="39"/>
      <c r="I66" s="38">
        <f t="shared" si="6"/>
        <v>1</v>
      </c>
    </row>
    <row r="67" spans="1:9">
      <c r="A67" s="37">
        <v>45288</v>
      </c>
      <c r="B67" s="38" t="s">
        <v>115</v>
      </c>
      <c r="C67" s="38" t="s">
        <v>115</v>
      </c>
      <c r="D67" s="38" t="s">
        <v>221</v>
      </c>
      <c r="E67" s="38">
        <v>1</v>
      </c>
      <c r="F67" s="38"/>
      <c r="G67" s="39">
        <v>1</v>
      </c>
      <c r="H67" s="39"/>
      <c r="I67" s="38">
        <f t="shared" si="6"/>
        <v>1</v>
      </c>
    </row>
    <row r="68" spans="1:9">
      <c r="A68" s="37">
        <v>45654</v>
      </c>
      <c r="B68" s="38" t="s">
        <v>222</v>
      </c>
      <c r="C68" s="38" t="s">
        <v>110</v>
      </c>
      <c r="D68" s="38" t="s">
        <v>129</v>
      </c>
      <c r="E68" s="38">
        <v>1</v>
      </c>
      <c r="F68" s="38"/>
      <c r="G68" s="39">
        <v>1</v>
      </c>
      <c r="H68" s="39"/>
      <c r="I68" s="38">
        <f t="shared" si="6"/>
        <v>1</v>
      </c>
    </row>
    <row r="69" spans="1:9">
      <c r="A69" s="37">
        <v>45289</v>
      </c>
      <c r="B69" s="38" t="s">
        <v>115</v>
      </c>
      <c r="C69" s="38" t="s">
        <v>115</v>
      </c>
      <c r="D69" s="38" t="s">
        <v>223</v>
      </c>
      <c r="E69" s="38">
        <v>1</v>
      </c>
      <c r="F69" s="38"/>
      <c r="G69" s="39">
        <v>1</v>
      </c>
      <c r="H69" s="39"/>
      <c r="I69" s="38">
        <f t="shared" si="6"/>
        <v>1</v>
      </c>
    </row>
    <row r="70" spans="1:9">
      <c r="A70" s="37">
        <v>45290</v>
      </c>
      <c r="B70" s="38" t="s">
        <v>115</v>
      </c>
      <c r="C70" s="38" t="s">
        <v>115</v>
      </c>
      <c r="D70" s="38" t="s">
        <v>224</v>
      </c>
      <c r="E70" s="38">
        <v>1</v>
      </c>
      <c r="F70" s="38"/>
      <c r="G70" s="39">
        <v>1</v>
      </c>
      <c r="H70" s="39"/>
      <c r="I70" s="38">
        <f t="shared" si="6"/>
        <v>1</v>
      </c>
    </row>
    <row r="71" spans="1:9">
      <c r="A71" s="37">
        <v>45291</v>
      </c>
      <c r="B71" s="38" t="s">
        <v>115</v>
      </c>
      <c r="C71" s="38" t="s">
        <v>115</v>
      </c>
      <c r="D71" s="38" t="s">
        <v>225</v>
      </c>
      <c r="E71" s="38">
        <v>0.5</v>
      </c>
      <c r="F71" s="38"/>
      <c r="G71" s="39">
        <v>0.5</v>
      </c>
      <c r="H71" s="39"/>
      <c r="I71" s="38">
        <f t="shared" si="6"/>
        <v>0.5</v>
      </c>
    </row>
    <row r="72" spans="1:9">
      <c r="A72" s="37">
        <v>45291</v>
      </c>
      <c r="B72" s="38" t="s">
        <v>222</v>
      </c>
      <c r="C72" s="38" t="s">
        <v>110</v>
      </c>
      <c r="D72" s="38" t="s">
        <v>226</v>
      </c>
      <c r="E72" s="38">
        <v>1</v>
      </c>
      <c r="F72" s="38"/>
      <c r="G72" s="39">
        <v>1</v>
      </c>
      <c r="H72" s="39"/>
      <c r="I72" s="38">
        <f t="shared" si="6"/>
        <v>1</v>
      </c>
    </row>
    <row r="73" spans="1:9">
      <c r="A73" s="37">
        <v>45292</v>
      </c>
      <c r="B73" s="38" t="s">
        <v>109</v>
      </c>
      <c r="C73" s="38" t="s">
        <v>227</v>
      </c>
      <c r="D73" s="38" t="s">
        <v>227</v>
      </c>
      <c r="E73" s="38">
        <v>0.5</v>
      </c>
      <c r="F73" s="38"/>
      <c r="G73" s="39">
        <v>0.5</v>
      </c>
      <c r="H73" s="39"/>
      <c r="I73" s="38">
        <f t="shared" si="6"/>
        <v>0.5</v>
      </c>
    </row>
    <row r="74" spans="1:9">
      <c r="A74" s="37">
        <v>45293</v>
      </c>
      <c r="B74" s="38" t="s">
        <v>115</v>
      </c>
      <c r="C74" s="38" t="s">
        <v>228</v>
      </c>
      <c r="D74" s="38" t="s">
        <v>229</v>
      </c>
      <c r="E74" s="38">
        <v>0.25</v>
      </c>
      <c r="F74" s="38"/>
      <c r="G74" s="39">
        <v>0.25</v>
      </c>
      <c r="H74" s="39"/>
      <c r="I74" s="38">
        <f t="shared" si="6"/>
        <v>0.25</v>
      </c>
    </row>
    <row r="75" spans="1:9">
      <c r="A75" s="37">
        <v>45293</v>
      </c>
      <c r="B75" s="38" t="s">
        <v>115</v>
      </c>
      <c r="C75" s="38" t="s">
        <v>228</v>
      </c>
      <c r="D75" s="38" t="s">
        <v>230</v>
      </c>
      <c r="E75" s="38">
        <v>0.5</v>
      </c>
      <c r="F75" s="38"/>
      <c r="G75" s="39">
        <v>0.5</v>
      </c>
      <c r="H75" s="39"/>
      <c r="I75" s="38">
        <f t="shared" si="6"/>
        <v>0.5</v>
      </c>
    </row>
    <row r="76" spans="1:9">
      <c r="A76" s="37">
        <v>45294</v>
      </c>
      <c r="B76" s="38"/>
      <c r="C76" s="38"/>
      <c r="D76" s="38"/>
      <c r="E76" s="38"/>
      <c r="F76" s="38"/>
      <c r="G76" s="39"/>
      <c r="H76" s="39"/>
      <c r="I76" s="38">
        <f t="shared" si="6"/>
        <v>0</v>
      </c>
    </row>
    <row r="77" spans="1:9">
      <c r="A77" s="37">
        <v>45295</v>
      </c>
      <c r="B77" s="38" t="s">
        <v>115</v>
      </c>
      <c r="C77" s="38" t="s">
        <v>228</v>
      </c>
      <c r="D77" s="38" t="s">
        <v>231</v>
      </c>
      <c r="E77" s="38">
        <v>0.25</v>
      </c>
      <c r="F77" s="38"/>
      <c r="G77" s="39">
        <v>0.25</v>
      </c>
      <c r="H77" s="39"/>
      <c r="I77" s="38">
        <f t="shared" si="6"/>
        <v>0.25</v>
      </c>
    </row>
    <row r="78" spans="1:9">
      <c r="A78" s="37">
        <v>45295</v>
      </c>
      <c r="B78" s="38" t="s">
        <v>115</v>
      </c>
      <c r="C78" s="38" t="s">
        <v>228</v>
      </c>
      <c r="D78" s="38" t="s">
        <v>232</v>
      </c>
      <c r="E78" s="38">
        <v>0.25</v>
      </c>
      <c r="F78" s="38"/>
      <c r="G78" s="39">
        <v>0.25</v>
      </c>
      <c r="H78" s="39"/>
      <c r="I78" s="38">
        <f t="shared" si="6"/>
        <v>0.25</v>
      </c>
    </row>
    <row r="79" spans="1:9">
      <c r="A79" s="37">
        <v>45296</v>
      </c>
      <c r="B79" s="38" t="s">
        <v>115</v>
      </c>
      <c r="C79" s="38" t="s">
        <v>228</v>
      </c>
      <c r="D79" s="38" t="s">
        <v>233</v>
      </c>
      <c r="E79" s="38">
        <v>0.25</v>
      </c>
      <c r="F79" s="38"/>
      <c r="G79" s="39">
        <v>0.25</v>
      </c>
      <c r="H79" s="39"/>
      <c r="I79" s="38">
        <f t="shared" si="6"/>
        <v>0.25</v>
      </c>
    </row>
    <row r="80" spans="1:9">
      <c r="A80" s="37">
        <v>45297</v>
      </c>
      <c r="B80" s="38" t="s">
        <v>115</v>
      </c>
      <c r="C80" s="38" t="s">
        <v>228</v>
      </c>
      <c r="D80" s="38" t="s">
        <v>234</v>
      </c>
      <c r="E80" s="38">
        <v>0.25</v>
      </c>
      <c r="F80" s="38"/>
      <c r="G80" s="39">
        <v>0.25</v>
      </c>
      <c r="H80" s="39"/>
      <c r="I80" s="38">
        <f t="shared" si="6"/>
        <v>0.25</v>
      </c>
    </row>
    <row r="81" spans="1:9">
      <c r="A81" s="37">
        <v>45297</v>
      </c>
      <c r="B81" s="38" t="s">
        <v>115</v>
      </c>
      <c r="C81" s="38" t="s">
        <v>228</v>
      </c>
      <c r="D81" s="38" t="s">
        <v>235</v>
      </c>
      <c r="E81" s="38">
        <v>0.5</v>
      </c>
      <c r="F81" s="38"/>
      <c r="G81" s="39">
        <v>0.5</v>
      </c>
      <c r="H81" s="39"/>
      <c r="I81" s="38">
        <f t="shared" si="6"/>
        <v>0.5</v>
      </c>
    </row>
    <row r="82" spans="1:9">
      <c r="A82" s="37">
        <v>45298</v>
      </c>
      <c r="B82" s="38" t="s">
        <v>115</v>
      </c>
      <c r="C82" s="38" t="s">
        <v>228</v>
      </c>
      <c r="D82" s="38" t="s">
        <v>236</v>
      </c>
      <c r="E82" s="38">
        <v>0.5</v>
      </c>
      <c r="F82" s="38"/>
      <c r="G82" s="39">
        <v>0.5</v>
      </c>
      <c r="H82" s="39"/>
      <c r="I82" s="38">
        <f t="shared" si="6"/>
        <v>0.5</v>
      </c>
    </row>
    <row r="83" spans="1:9">
      <c r="A83" s="37">
        <v>45299</v>
      </c>
      <c r="B83" s="38"/>
      <c r="C83" s="38"/>
      <c r="D83" s="38"/>
      <c r="E83" s="38"/>
      <c r="F83" s="38"/>
      <c r="G83" s="39"/>
      <c r="H83" s="39"/>
      <c r="I83" s="38">
        <f t="shared" si="6"/>
        <v>0</v>
      </c>
    </row>
    <row r="84" spans="1:9">
      <c r="A84" s="37">
        <v>45300</v>
      </c>
      <c r="B84" s="38" t="s">
        <v>115</v>
      </c>
      <c r="C84" s="38" t="s">
        <v>228</v>
      </c>
      <c r="D84" s="38" t="s">
        <v>237</v>
      </c>
      <c r="E84" s="38">
        <v>0.5</v>
      </c>
      <c r="F84" s="38"/>
      <c r="G84" s="39">
        <v>0.5</v>
      </c>
      <c r="H84" s="39"/>
      <c r="I84" s="38">
        <f t="shared" si="6"/>
        <v>0.5</v>
      </c>
    </row>
    <row r="85" spans="1:9">
      <c r="A85" s="37">
        <v>45300</v>
      </c>
      <c r="B85" s="38" t="s">
        <v>115</v>
      </c>
      <c r="C85" s="38" t="s">
        <v>228</v>
      </c>
      <c r="D85" s="38" t="s">
        <v>238</v>
      </c>
      <c r="E85" s="38">
        <v>0.25</v>
      </c>
      <c r="F85" s="38"/>
      <c r="G85" s="39">
        <v>0.25</v>
      </c>
      <c r="H85" s="39"/>
      <c r="I85" s="38">
        <f t="shared" si="6"/>
        <v>0.25</v>
      </c>
    </row>
    <row r="86" spans="1:9">
      <c r="A86" s="37">
        <v>45301</v>
      </c>
      <c r="B86" s="38" t="s">
        <v>115</v>
      </c>
      <c r="C86" s="38" t="s">
        <v>228</v>
      </c>
      <c r="D86" s="38" t="s">
        <v>239</v>
      </c>
      <c r="E86" s="38">
        <v>0.5</v>
      </c>
      <c r="F86" s="38"/>
      <c r="G86" s="39">
        <v>0.5</v>
      </c>
      <c r="H86" s="39"/>
      <c r="I86" s="38">
        <f t="shared" si="6"/>
        <v>0.5</v>
      </c>
    </row>
    <row r="87" spans="1:9">
      <c r="A87" s="37">
        <v>45302</v>
      </c>
      <c r="B87" s="38" t="s">
        <v>115</v>
      </c>
      <c r="C87" s="38" t="s">
        <v>228</v>
      </c>
      <c r="D87" s="38" t="s">
        <v>240</v>
      </c>
      <c r="E87" s="38">
        <v>0.25</v>
      </c>
      <c r="F87" s="38"/>
      <c r="G87" s="39">
        <v>0.25</v>
      </c>
      <c r="H87" s="39"/>
      <c r="I87" s="38">
        <f t="shared" si="6"/>
        <v>0.25</v>
      </c>
    </row>
    <row r="88" spans="1:9">
      <c r="A88" s="37">
        <v>45303</v>
      </c>
      <c r="B88" s="38" t="s">
        <v>115</v>
      </c>
      <c r="C88" s="38" t="s">
        <v>228</v>
      </c>
      <c r="D88" s="38" t="s">
        <v>241</v>
      </c>
      <c r="E88" s="38">
        <v>0.5</v>
      </c>
      <c r="F88" s="38"/>
      <c r="G88" s="39">
        <v>0.25</v>
      </c>
      <c r="H88" s="39"/>
      <c r="I88" s="38">
        <f t="shared" si="6"/>
        <v>0.25</v>
      </c>
    </row>
    <row r="89" spans="1:9">
      <c r="A89" s="37">
        <v>45304</v>
      </c>
      <c r="B89" s="38" t="s">
        <v>115</v>
      </c>
      <c r="C89" s="38" t="s">
        <v>228</v>
      </c>
      <c r="D89" s="38" t="s">
        <v>230</v>
      </c>
      <c r="E89" s="38">
        <v>0.75</v>
      </c>
      <c r="F89" s="38"/>
      <c r="G89" s="39">
        <v>0.75</v>
      </c>
      <c r="H89" s="39"/>
      <c r="I89" s="38">
        <f t="shared" si="6"/>
        <v>0.75</v>
      </c>
    </row>
    <row r="90" spans="1:9">
      <c r="A90" s="37">
        <v>45305</v>
      </c>
      <c r="B90" s="38" t="s">
        <v>115</v>
      </c>
      <c r="C90" s="38" t="s">
        <v>228</v>
      </c>
      <c r="D90" s="38" t="s">
        <v>242</v>
      </c>
      <c r="E90" s="38">
        <v>1.25</v>
      </c>
      <c r="F90" s="38"/>
      <c r="G90" s="39">
        <v>1</v>
      </c>
      <c r="H90" s="39"/>
      <c r="I90" s="38">
        <f t="shared" si="6"/>
        <v>1</v>
      </c>
    </row>
    <row r="91" spans="1:9">
      <c r="A91" s="37">
        <v>45306</v>
      </c>
      <c r="B91" s="38"/>
      <c r="C91" s="38"/>
      <c r="D91" s="38"/>
      <c r="E91" s="38"/>
      <c r="F91" s="38"/>
      <c r="G91" s="39"/>
      <c r="H91" s="39"/>
      <c r="I91" s="38">
        <f t="shared" si="6"/>
        <v>0</v>
      </c>
    </row>
    <row r="92" spans="1:9">
      <c r="A92" s="37">
        <v>45307</v>
      </c>
      <c r="B92" s="38" t="s">
        <v>115</v>
      </c>
      <c r="C92" s="38" t="s">
        <v>228</v>
      </c>
      <c r="D92" s="38" t="s">
        <v>243</v>
      </c>
      <c r="E92" s="38">
        <v>0.5</v>
      </c>
      <c r="F92" s="38"/>
      <c r="G92" s="39">
        <v>0.5</v>
      </c>
      <c r="H92" s="39"/>
      <c r="I92" s="38">
        <f t="shared" si="6"/>
        <v>0.5</v>
      </c>
    </row>
    <row r="93" spans="1:9">
      <c r="A93" s="37">
        <v>45308</v>
      </c>
      <c r="B93" s="38" t="s">
        <v>172</v>
      </c>
      <c r="C93" s="38" t="s">
        <v>173</v>
      </c>
      <c r="D93" s="38" t="s">
        <v>174</v>
      </c>
      <c r="E93" s="38">
        <v>0.5</v>
      </c>
      <c r="F93" s="38"/>
      <c r="G93" s="39"/>
      <c r="H93" s="39"/>
      <c r="I93" s="38"/>
    </row>
    <row r="94" spans="1:9">
      <c r="A94" s="37">
        <v>45308</v>
      </c>
      <c r="B94" s="38" t="s">
        <v>115</v>
      </c>
      <c r="C94" s="38" t="s">
        <v>228</v>
      </c>
      <c r="D94" s="38" t="s">
        <v>244</v>
      </c>
      <c r="E94" s="38">
        <v>0.5</v>
      </c>
      <c r="F94" s="38"/>
      <c r="G94" s="39">
        <v>0.25</v>
      </c>
      <c r="H94" s="39"/>
      <c r="I94" s="38">
        <f t="shared" si="6"/>
        <v>0.25</v>
      </c>
    </row>
    <row r="95" spans="1:9">
      <c r="A95" s="37">
        <v>45309</v>
      </c>
      <c r="B95" s="38" t="s">
        <v>115</v>
      </c>
      <c r="C95" s="38" t="s">
        <v>228</v>
      </c>
      <c r="D95" s="38" t="s">
        <v>245</v>
      </c>
      <c r="E95" s="38">
        <v>0.5</v>
      </c>
      <c r="F95" s="38"/>
      <c r="G95" s="39">
        <v>0.25</v>
      </c>
      <c r="H95" s="39"/>
      <c r="I95" s="38">
        <f t="shared" si="6"/>
        <v>0.25</v>
      </c>
    </row>
    <row r="96" spans="1:9">
      <c r="A96" s="37">
        <v>45309</v>
      </c>
      <c r="B96" s="38" t="s">
        <v>115</v>
      </c>
      <c r="C96" s="38" t="s">
        <v>190</v>
      </c>
      <c r="D96" s="38" t="s">
        <v>246</v>
      </c>
      <c r="E96" s="38">
        <v>1</v>
      </c>
      <c r="F96" s="38"/>
      <c r="G96" s="39">
        <v>1</v>
      </c>
      <c r="H96" s="39"/>
      <c r="I96" s="38">
        <f t="shared" si="6"/>
        <v>1</v>
      </c>
    </row>
    <row r="97" spans="1:9">
      <c r="A97" s="37">
        <v>45310</v>
      </c>
      <c r="B97" s="38" t="s">
        <v>178</v>
      </c>
      <c r="C97" s="38" t="s">
        <v>179</v>
      </c>
      <c r="D97" s="38" t="s">
        <v>180</v>
      </c>
      <c r="E97" s="38">
        <v>0.5</v>
      </c>
      <c r="F97" s="38"/>
      <c r="G97" s="39"/>
      <c r="H97" s="39"/>
      <c r="I97" s="38"/>
    </row>
    <row r="98" spans="1:9">
      <c r="A98" s="37">
        <v>45310</v>
      </c>
      <c r="B98" s="38" t="s">
        <v>115</v>
      </c>
      <c r="C98" s="38" t="s">
        <v>228</v>
      </c>
      <c r="D98" s="38" t="s">
        <v>247</v>
      </c>
      <c r="E98" s="38">
        <v>0.5</v>
      </c>
      <c r="F98" s="38"/>
      <c r="G98" s="39">
        <v>0.5</v>
      </c>
      <c r="H98" s="39"/>
      <c r="I98" s="38">
        <f t="shared" si="6"/>
        <v>0.5</v>
      </c>
    </row>
    <row r="99" spans="1:9">
      <c r="A99" s="37">
        <v>45310</v>
      </c>
      <c r="B99" s="38" t="s">
        <v>115</v>
      </c>
      <c r="C99" s="38" t="s">
        <v>228</v>
      </c>
      <c r="D99" s="38" t="s">
        <v>248</v>
      </c>
      <c r="E99" s="38">
        <v>0.5</v>
      </c>
      <c r="F99" s="38"/>
      <c r="G99" s="39">
        <v>0.5</v>
      </c>
      <c r="H99" s="39"/>
      <c r="I99" s="38">
        <f t="shared" si="6"/>
        <v>0.5</v>
      </c>
    </row>
    <row r="100" spans="1:9">
      <c r="A100" s="37">
        <v>45310</v>
      </c>
      <c r="B100" s="38" t="s">
        <v>115</v>
      </c>
      <c r="C100" s="38" t="s">
        <v>228</v>
      </c>
      <c r="D100" s="38" t="s">
        <v>249</v>
      </c>
      <c r="E100" s="38">
        <v>1.5</v>
      </c>
      <c r="F100" s="38"/>
      <c r="G100" s="39">
        <v>1.5</v>
      </c>
      <c r="H100" s="39"/>
      <c r="I100" s="38">
        <f t="shared" si="6"/>
        <v>1.5</v>
      </c>
    </row>
    <row r="101" spans="1:9">
      <c r="A101" s="37">
        <v>45310</v>
      </c>
      <c r="B101" s="38" t="s">
        <v>115</v>
      </c>
      <c r="C101" s="38" t="s">
        <v>228</v>
      </c>
      <c r="D101" s="38" t="s">
        <v>250</v>
      </c>
      <c r="E101" s="38">
        <v>2</v>
      </c>
      <c r="F101" s="38"/>
      <c r="G101" s="39">
        <v>2</v>
      </c>
      <c r="H101" s="39"/>
      <c r="I101" s="38">
        <f t="shared" si="6"/>
        <v>2</v>
      </c>
    </row>
    <row r="102" spans="1:9">
      <c r="A102" s="37">
        <v>45310</v>
      </c>
      <c r="B102" s="38" t="s">
        <v>115</v>
      </c>
      <c r="C102" s="38" t="s">
        <v>228</v>
      </c>
      <c r="D102" s="38" t="s">
        <v>251</v>
      </c>
      <c r="E102" s="38">
        <v>2</v>
      </c>
      <c r="F102" s="38"/>
      <c r="G102" s="39">
        <v>2</v>
      </c>
      <c r="H102" s="39"/>
      <c r="I102" s="38">
        <f t="shared" si="6"/>
        <v>2</v>
      </c>
    </row>
    <row r="103" spans="1:9">
      <c r="A103" s="37">
        <v>45310</v>
      </c>
      <c r="B103" s="38" t="s">
        <v>115</v>
      </c>
      <c r="C103" s="38" t="s">
        <v>228</v>
      </c>
      <c r="D103" s="38" t="s">
        <v>252</v>
      </c>
      <c r="E103" s="38">
        <v>0.5</v>
      </c>
      <c r="F103" s="38"/>
      <c r="G103" s="39">
        <v>0.5</v>
      </c>
      <c r="H103" s="39"/>
      <c r="I103" s="38">
        <f t="shared" si="6"/>
        <v>0.5</v>
      </c>
    </row>
    <row r="104" spans="1:9">
      <c r="A104" s="37">
        <v>45310</v>
      </c>
      <c r="B104" s="38" t="s">
        <v>115</v>
      </c>
      <c r="C104" s="38" t="s">
        <v>228</v>
      </c>
      <c r="D104" s="38" t="s">
        <v>253</v>
      </c>
      <c r="E104" s="38">
        <v>1.5</v>
      </c>
      <c r="F104" s="38"/>
      <c r="G104" s="39">
        <v>1.5</v>
      </c>
      <c r="H104" s="39"/>
      <c r="I104" s="38">
        <f t="shared" si="6"/>
        <v>1.5</v>
      </c>
    </row>
    <row r="105" spans="1:9">
      <c r="A105" s="37">
        <v>45311</v>
      </c>
      <c r="B105" s="38" t="s">
        <v>115</v>
      </c>
      <c r="C105" s="38" t="s">
        <v>228</v>
      </c>
      <c r="D105" s="38" t="s">
        <v>251</v>
      </c>
      <c r="E105" s="38">
        <v>1.5</v>
      </c>
      <c r="F105" s="38"/>
      <c r="G105" s="39">
        <v>1.5</v>
      </c>
      <c r="H105" s="39"/>
      <c r="I105" s="38">
        <f t="shared" si="6"/>
        <v>1.5</v>
      </c>
    </row>
    <row r="106" spans="1:9">
      <c r="A106" s="37">
        <v>45311</v>
      </c>
      <c r="B106" s="38" t="s">
        <v>115</v>
      </c>
      <c r="C106" s="38" t="s">
        <v>228</v>
      </c>
      <c r="D106" s="38" t="s">
        <v>254</v>
      </c>
      <c r="E106" s="38">
        <v>0.5</v>
      </c>
      <c r="F106" s="38"/>
      <c r="G106" s="39">
        <v>0.5</v>
      </c>
      <c r="H106" s="39"/>
      <c r="I106" s="38">
        <f t="shared" si="6"/>
        <v>0.5</v>
      </c>
    </row>
    <row r="107" spans="1:9">
      <c r="A107" s="37">
        <v>45311</v>
      </c>
      <c r="B107" s="38" t="s">
        <v>115</v>
      </c>
      <c r="C107" s="38" t="s">
        <v>228</v>
      </c>
      <c r="D107" s="38" t="s">
        <v>255</v>
      </c>
      <c r="E107" s="38">
        <v>0.25</v>
      </c>
      <c r="F107" s="38"/>
      <c r="G107" s="39">
        <v>0.25</v>
      </c>
      <c r="H107" s="39"/>
      <c r="I107" s="38">
        <f t="shared" si="6"/>
        <v>0.25</v>
      </c>
    </row>
    <row r="108" spans="1:9">
      <c r="A108" s="37">
        <v>45311</v>
      </c>
      <c r="B108" s="38" t="s">
        <v>190</v>
      </c>
      <c r="C108" s="38" t="s">
        <v>190</v>
      </c>
      <c r="D108" s="38" t="s">
        <v>192</v>
      </c>
      <c r="E108" s="38">
        <v>3</v>
      </c>
      <c r="F108" s="38"/>
      <c r="G108" s="39">
        <v>3</v>
      </c>
      <c r="H108" s="39"/>
      <c r="I108" s="40">
        <f>G108-H108</f>
        <v>3</v>
      </c>
    </row>
    <row r="109" spans="1:9">
      <c r="A109" s="37">
        <v>45311</v>
      </c>
      <c r="B109" s="38" t="s">
        <v>190</v>
      </c>
      <c r="C109" s="38" t="s">
        <v>190</v>
      </c>
      <c r="D109" s="38" t="s">
        <v>193</v>
      </c>
      <c r="E109" s="38">
        <v>1</v>
      </c>
      <c r="F109" s="38"/>
      <c r="G109" s="39">
        <v>1</v>
      </c>
      <c r="H109" s="39"/>
      <c r="I109" s="38">
        <f>G109-H109</f>
        <v>1</v>
      </c>
    </row>
    <row r="110" spans="1:9">
      <c r="A110" s="37">
        <v>45311</v>
      </c>
      <c r="B110" s="38" t="s">
        <v>190</v>
      </c>
      <c r="C110" s="38" t="s">
        <v>190</v>
      </c>
      <c r="D110" s="38" t="s">
        <v>194</v>
      </c>
      <c r="E110" s="38">
        <v>1</v>
      </c>
      <c r="F110" s="38"/>
      <c r="G110" s="39">
        <v>1</v>
      </c>
      <c r="H110" s="39"/>
      <c r="I110" s="38">
        <f>G110-H110</f>
        <v>1</v>
      </c>
    </row>
    <row r="111" spans="1:9">
      <c r="A111" s="37">
        <v>45311</v>
      </c>
      <c r="B111" s="38" t="s">
        <v>190</v>
      </c>
      <c r="C111" s="38" t="s">
        <v>190</v>
      </c>
      <c r="D111" s="38" t="s">
        <v>195</v>
      </c>
      <c r="E111" s="38">
        <v>0.5</v>
      </c>
      <c r="F111" s="38"/>
      <c r="G111" s="39">
        <v>0.5</v>
      </c>
      <c r="H111" s="39"/>
      <c r="I111" s="38">
        <f>G111-H111</f>
        <v>0.5</v>
      </c>
    </row>
    <row r="112" spans="1:9">
      <c r="A112" s="37"/>
      <c r="B112" s="38"/>
      <c r="C112" s="38"/>
      <c r="D112" s="38"/>
      <c r="E112" s="38"/>
      <c r="F112" s="38"/>
      <c r="G112" s="39"/>
      <c r="H112" s="39"/>
      <c r="I112" s="38">
        <f t="shared" ref="I111:I123" si="7">G112-H112</f>
        <v>0</v>
      </c>
    </row>
    <row r="113" spans="1:9">
      <c r="A113" s="37"/>
      <c r="B113" s="38"/>
      <c r="C113" s="38"/>
      <c r="D113" s="38"/>
      <c r="E113" s="38"/>
      <c r="F113" s="38"/>
      <c r="G113" s="39"/>
      <c r="H113" s="39"/>
      <c r="I113" s="38">
        <f t="shared" si="7"/>
        <v>0</v>
      </c>
    </row>
    <row r="114" spans="1:9">
      <c r="A114" s="37"/>
      <c r="B114" s="38"/>
      <c r="C114" s="38"/>
      <c r="D114" s="38"/>
      <c r="E114" s="38"/>
      <c r="F114" s="38"/>
      <c r="G114" s="39"/>
      <c r="H114" s="39"/>
      <c r="I114" s="38">
        <f t="shared" si="7"/>
        <v>0</v>
      </c>
    </row>
    <row r="115" spans="1:9">
      <c r="A115" s="37"/>
      <c r="B115" s="38"/>
      <c r="C115" s="38"/>
      <c r="D115" s="38"/>
      <c r="E115" s="38"/>
      <c r="F115" s="38"/>
      <c r="G115" s="39"/>
      <c r="H115" s="39"/>
      <c r="I115" s="38">
        <f t="shared" si="7"/>
        <v>0</v>
      </c>
    </row>
    <row r="116" spans="1:9">
      <c r="A116" s="37"/>
      <c r="B116" s="38"/>
      <c r="C116" s="38"/>
      <c r="D116" s="38"/>
      <c r="E116" s="38"/>
      <c r="F116" s="38"/>
      <c r="G116" s="39"/>
      <c r="H116" s="39"/>
      <c r="I116" s="38">
        <f t="shared" si="7"/>
        <v>0</v>
      </c>
    </row>
    <row r="117" spans="1:9">
      <c r="A117" s="37"/>
      <c r="B117" s="38"/>
      <c r="C117" s="38"/>
      <c r="D117" s="38"/>
      <c r="E117" s="38"/>
      <c r="F117" s="38"/>
      <c r="G117" s="39"/>
      <c r="H117" s="39"/>
      <c r="I117" s="38">
        <f t="shared" si="7"/>
        <v>0</v>
      </c>
    </row>
    <row r="118" spans="1:9">
      <c r="A118" s="37"/>
      <c r="B118" s="38"/>
      <c r="C118" s="38"/>
      <c r="D118" s="38"/>
      <c r="E118" s="38"/>
      <c r="F118" s="38"/>
      <c r="G118" s="39"/>
      <c r="H118" s="39"/>
      <c r="I118" s="38">
        <f t="shared" si="7"/>
        <v>0</v>
      </c>
    </row>
    <row r="119" spans="1:9">
      <c r="A119" s="37"/>
      <c r="B119" s="38"/>
      <c r="C119" s="38"/>
      <c r="D119" s="38"/>
      <c r="E119" s="38"/>
      <c r="F119" s="38"/>
      <c r="G119" s="39"/>
      <c r="H119" s="39"/>
      <c r="I119" s="38">
        <f t="shared" si="7"/>
        <v>0</v>
      </c>
    </row>
    <row r="120" spans="1:9">
      <c r="A120" s="37"/>
      <c r="B120" s="38"/>
      <c r="C120" s="38"/>
      <c r="D120" s="38"/>
      <c r="E120" s="38"/>
      <c r="F120" s="38"/>
      <c r="G120" s="39"/>
      <c r="H120" s="39"/>
      <c r="I120" s="38">
        <f t="shared" si="7"/>
        <v>0</v>
      </c>
    </row>
    <row r="121" spans="1:9">
      <c r="A121" s="37"/>
      <c r="B121" s="38"/>
      <c r="C121" s="38"/>
      <c r="D121" s="38"/>
      <c r="E121" s="38"/>
      <c r="F121" s="38"/>
      <c r="G121" s="39"/>
      <c r="H121" s="39"/>
      <c r="I121" s="38">
        <f t="shared" si="7"/>
        <v>0</v>
      </c>
    </row>
    <row r="122" spans="1:9">
      <c r="A122" s="37"/>
      <c r="B122" s="38"/>
      <c r="C122" s="38"/>
      <c r="D122" s="38"/>
      <c r="E122" s="38"/>
      <c r="F122" s="38"/>
      <c r="G122" s="39"/>
      <c r="H122" s="39"/>
      <c r="I122" s="38">
        <f t="shared" si="7"/>
        <v>0</v>
      </c>
    </row>
    <row r="123" spans="1:9">
      <c r="A123" s="37"/>
      <c r="B123" s="38"/>
      <c r="C123" s="38"/>
      <c r="D123" s="38"/>
      <c r="E123" s="38"/>
      <c r="F123" s="38"/>
      <c r="G123" s="39"/>
      <c r="H123" s="39"/>
      <c r="I123" s="38">
        <f t="shared" si="7"/>
        <v>0</v>
      </c>
    </row>
  </sheetData>
  <sheetProtection formatCells="0" formatColumns="0" formatRows="0"/>
  <protectedRanges>
    <protectedRange password="E169" sqref="A4:A16 A18:A55 A57:A92 A94:A96 A98:A107 A112:A123" name="Intervallo1_2"/>
    <protectedRange password="E169" sqref="G4:H16 G18:H48 H56 G50:H55 G57:H107 G112:H122" name="Intervallo3_1"/>
    <protectedRange password="F15D" sqref="F26:F31 F40:F48 F5:F10 F12:F16 F19:F24 F33:F38 F50:F55 F57:F107 F112:F122" name="Intervallo1_1"/>
    <protectedRange password="C95D" sqref="E36" name="Intervallo1_3"/>
    <protectedRange password="E169" sqref="G17:H17" name="Intervallo3"/>
    <protectedRange password="F15D" sqref="B17:F17" name="Intervallo1_4"/>
    <protectedRange password="E169" sqref="A17" name="Intervallo1_2_1"/>
    <protectedRange password="C95D" sqref="B43:D43" name="Intervallo1_5"/>
    <protectedRange password="D95D" sqref="B48:E48 B44:B47 E44:E47" name="Intervallo1_6"/>
    <protectedRange password="D95D" sqref="C44:D47" name="Intervallo1_8"/>
    <protectedRange password="E169" sqref="G49:H49" name="Intervallo3_2"/>
    <protectedRange password="E169" sqref="G56" name="Intervallo3_4"/>
    <protectedRange password="F15D" sqref="B56:F56" name="Intervallo1_3_2"/>
    <protectedRange password="E169" sqref="A56" name="Intervallo1_2_1_3_1"/>
    <protectedRange password="E169" sqref="A93" name="Intervallo1_2_1_1"/>
    <protectedRange password="E169" sqref="A97" name="Intervallo1_2_1_2"/>
    <protectedRange password="E169" sqref="G108:H108" name="Intervallo3_5"/>
    <protectedRange password="E169" sqref="A108" name="Intervallo1_2_1_4"/>
    <protectedRange password="E169" sqref="A109:A111" name="Intervallo1_2_7_1_1"/>
    <protectedRange password="E169" sqref="G109:H111" name="Intervallo3_1_7_1_1"/>
    <protectedRange password="F15D" sqref="F109:F111" name="Intervallo1_1_1_1_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3"/>
  <sheetViews>
    <sheetView topLeftCell="A37" zoomScale="107" workbookViewId="0">
      <selection activeCell="C49" sqref="C49"/>
    </sheetView>
  </sheetViews>
  <sheetFormatPr defaultColWidth="9.140625" defaultRowHeight="18"/>
  <cols>
    <col min="1" max="1" width="12.140625" style="33" customWidth="1"/>
    <col min="2" max="2" width="32.140625" style="33" customWidth="1"/>
    <col min="3" max="3" width="70.42578125" style="33" customWidth="1"/>
    <col min="4" max="4" width="89.85546875" style="33" customWidth="1"/>
    <col min="5" max="5" width="23.85546875" style="33" customWidth="1"/>
    <col min="6" max="6" width="24.42578125" style="35" customWidth="1"/>
    <col min="7" max="7" width="39.28515625" style="33" customWidth="1"/>
    <col min="8" max="8" width="37.85546875" style="33" customWidth="1"/>
    <col min="9" max="9" width="71.28515625" style="33" customWidth="1"/>
    <col min="10" max="16384" width="9.140625" style="33"/>
  </cols>
  <sheetData>
    <row r="1" spans="1:9">
      <c r="B1" s="34" t="s">
        <v>35</v>
      </c>
      <c r="C1" s="34" t="str">
        <f>info!B5</f>
        <v>.0512114221</v>
      </c>
      <c r="D1" s="34" t="str">
        <f>info!D5</f>
        <v>Della Pietra</v>
      </c>
    </row>
    <row r="3" spans="1:9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6" t="s">
        <v>42</v>
      </c>
      <c r="H3" s="34" t="s">
        <v>43</v>
      </c>
      <c r="I3" s="34" t="s">
        <v>44</v>
      </c>
    </row>
    <row r="4" spans="1:9">
      <c r="A4" s="37">
        <v>45229</v>
      </c>
      <c r="B4" s="38" t="s">
        <v>45</v>
      </c>
      <c r="C4" s="38" t="s">
        <v>46</v>
      </c>
      <c r="D4" s="38" t="s">
        <v>46</v>
      </c>
      <c r="E4" s="38">
        <v>1.5</v>
      </c>
      <c r="F4" s="38">
        <v>1.5</v>
      </c>
      <c r="G4" s="39">
        <v>1.5</v>
      </c>
      <c r="H4" s="39">
        <v>1.5</v>
      </c>
      <c r="I4" s="38">
        <f>G4-H4</f>
        <v>0</v>
      </c>
    </row>
    <row r="5" spans="1:9">
      <c r="A5" s="37">
        <v>45230</v>
      </c>
      <c r="B5" s="38" t="s">
        <v>256</v>
      </c>
      <c r="C5" s="38" t="s">
        <v>257</v>
      </c>
      <c r="D5" s="38" t="s">
        <v>258</v>
      </c>
      <c r="E5" s="40">
        <v>0.5</v>
      </c>
      <c r="F5" s="40"/>
      <c r="G5" s="39">
        <v>0.5</v>
      </c>
      <c r="H5" s="39"/>
      <c r="I5" s="38">
        <f t="shared" ref="I5" si="0">G5-H5</f>
        <v>0.5</v>
      </c>
    </row>
    <row r="6" spans="1:9">
      <c r="A6" s="37">
        <v>45231</v>
      </c>
      <c r="B6" s="38"/>
      <c r="C6" s="38"/>
      <c r="D6" s="38"/>
      <c r="E6" s="40"/>
      <c r="F6" s="40"/>
      <c r="G6" s="39"/>
      <c r="H6" s="39"/>
      <c r="I6" s="38">
        <f t="shared" ref="I6:I56" si="1">G6-H6</f>
        <v>0</v>
      </c>
    </row>
    <row r="7" spans="1:9">
      <c r="A7" s="37">
        <v>45232</v>
      </c>
      <c r="B7" s="38"/>
      <c r="C7" s="38"/>
      <c r="D7" s="38"/>
      <c r="E7" s="38"/>
      <c r="F7" s="40"/>
      <c r="G7" s="39"/>
      <c r="H7" s="39"/>
      <c r="I7" s="38">
        <f t="shared" si="1"/>
        <v>0</v>
      </c>
    </row>
    <row r="8" spans="1:9">
      <c r="A8" s="37">
        <v>45233</v>
      </c>
      <c r="B8" s="38" t="s">
        <v>50</v>
      </c>
      <c r="C8" s="38" t="s">
        <v>259</v>
      </c>
      <c r="D8" s="38" t="s">
        <v>260</v>
      </c>
      <c r="E8" s="38">
        <v>1</v>
      </c>
      <c r="F8" s="40"/>
      <c r="G8" s="39">
        <v>1</v>
      </c>
      <c r="H8" s="39"/>
      <c r="I8" s="38">
        <f t="shared" si="1"/>
        <v>1</v>
      </c>
    </row>
    <row r="9" spans="1:9">
      <c r="A9" s="37">
        <v>45234</v>
      </c>
      <c r="B9" s="38"/>
      <c r="C9" s="38"/>
      <c r="D9" s="38"/>
      <c r="E9" s="38">
        <v>1</v>
      </c>
      <c r="F9" s="40"/>
      <c r="G9" s="39">
        <v>1</v>
      </c>
      <c r="H9" s="39"/>
      <c r="I9" s="38">
        <f t="shared" si="1"/>
        <v>1</v>
      </c>
    </row>
    <row r="10" spans="1:9">
      <c r="A10" s="37">
        <v>45235</v>
      </c>
      <c r="B10" s="38"/>
      <c r="C10" s="38"/>
      <c r="D10" s="38"/>
      <c r="E10" s="38">
        <v>1</v>
      </c>
      <c r="F10" s="40"/>
      <c r="G10" s="39">
        <v>1</v>
      </c>
      <c r="H10" s="39"/>
      <c r="I10" s="38">
        <f t="shared" si="1"/>
        <v>1</v>
      </c>
    </row>
    <row r="11" spans="1:9">
      <c r="A11" s="37">
        <v>45236</v>
      </c>
      <c r="B11" s="38" t="s">
        <v>45</v>
      </c>
      <c r="C11" s="38" t="s">
        <v>45</v>
      </c>
      <c r="D11" s="38" t="s">
        <v>45</v>
      </c>
      <c r="E11" s="38">
        <v>1.5</v>
      </c>
      <c r="F11" s="38">
        <v>1.5</v>
      </c>
      <c r="G11" s="39">
        <v>1.5</v>
      </c>
      <c r="H11" s="39">
        <v>1.5</v>
      </c>
      <c r="I11" s="38">
        <f t="shared" si="1"/>
        <v>0</v>
      </c>
    </row>
    <row r="12" spans="1:9">
      <c r="A12" s="37">
        <v>45237</v>
      </c>
      <c r="B12" s="43" t="s">
        <v>50</v>
      </c>
      <c r="C12" s="38" t="s">
        <v>54</v>
      </c>
      <c r="D12" s="38" t="s">
        <v>196</v>
      </c>
      <c r="E12" s="38">
        <v>0.5</v>
      </c>
      <c r="F12" s="40"/>
      <c r="G12" s="39">
        <v>0.5</v>
      </c>
      <c r="H12" s="39"/>
      <c r="I12" s="38">
        <f t="shared" ref="I12" si="2">G12-H12</f>
        <v>0.5</v>
      </c>
    </row>
    <row r="13" spans="1:9">
      <c r="A13" s="37">
        <v>45238</v>
      </c>
      <c r="B13" s="38" t="s">
        <v>261</v>
      </c>
      <c r="C13" s="38" t="s">
        <v>262</v>
      </c>
      <c r="D13" s="38" t="s">
        <v>198</v>
      </c>
      <c r="E13" s="38">
        <v>0.5</v>
      </c>
      <c r="F13" s="40"/>
      <c r="G13" s="39">
        <v>0.5</v>
      </c>
      <c r="H13" s="39"/>
      <c r="I13" s="38">
        <f t="shared" si="1"/>
        <v>0.5</v>
      </c>
    </row>
    <row r="14" spans="1:9">
      <c r="A14" s="37">
        <v>45239</v>
      </c>
      <c r="B14" s="38" t="s">
        <v>263</v>
      </c>
      <c r="C14" s="38" t="s">
        <v>58</v>
      </c>
      <c r="D14" s="38" t="s">
        <v>59</v>
      </c>
      <c r="E14" s="38">
        <v>1</v>
      </c>
      <c r="F14" s="40"/>
      <c r="G14" s="39">
        <v>1</v>
      </c>
      <c r="H14" s="39"/>
      <c r="I14" s="38">
        <f t="shared" si="1"/>
        <v>1</v>
      </c>
    </row>
    <row r="15" spans="1:9">
      <c r="A15" s="37">
        <v>45240</v>
      </c>
      <c r="B15" s="38"/>
      <c r="C15" s="38"/>
      <c r="D15" s="38"/>
      <c r="E15" s="38"/>
      <c r="F15" s="40"/>
      <c r="G15" s="39"/>
      <c r="H15" s="39"/>
      <c r="I15" s="38">
        <f t="shared" si="1"/>
        <v>0</v>
      </c>
    </row>
    <row r="16" spans="1:9">
      <c r="A16" s="37">
        <v>45241</v>
      </c>
      <c r="B16" s="38" t="s">
        <v>264</v>
      </c>
      <c r="C16" s="38" t="s">
        <v>60</v>
      </c>
      <c r="D16" s="38" t="s">
        <v>265</v>
      </c>
      <c r="E16" s="38">
        <v>1</v>
      </c>
      <c r="F16" s="40"/>
      <c r="G16" s="39">
        <v>1</v>
      </c>
      <c r="H16" s="39"/>
      <c r="I16" s="38">
        <f t="shared" si="1"/>
        <v>1</v>
      </c>
    </row>
    <row r="17" spans="1:9">
      <c r="A17" s="37">
        <v>45242</v>
      </c>
      <c r="B17" s="38" t="s">
        <v>266</v>
      </c>
      <c r="C17" s="38" t="s">
        <v>62</v>
      </c>
      <c r="D17" s="38" t="s">
        <v>63</v>
      </c>
      <c r="E17" s="38">
        <v>1</v>
      </c>
      <c r="F17" s="38"/>
      <c r="G17" s="39">
        <v>1</v>
      </c>
      <c r="H17" s="39"/>
      <c r="I17" s="38">
        <f t="shared" ref="I17" si="3">G17-H17</f>
        <v>1</v>
      </c>
    </row>
    <row r="18" spans="1:9">
      <c r="A18" s="37">
        <v>41591</v>
      </c>
      <c r="B18" s="38" t="s">
        <v>45</v>
      </c>
      <c r="C18" s="38" t="s">
        <v>45</v>
      </c>
      <c r="D18" s="38" t="s">
        <v>45</v>
      </c>
      <c r="E18" s="38">
        <v>1.5</v>
      </c>
      <c r="F18" s="38">
        <v>1.5</v>
      </c>
      <c r="G18" s="39">
        <v>1.5</v>
      </c>
      <c r="H18" s="39">
        <v>1.5</v>
      </c>
      <c r="I18" s="38">
        <f t="shared" si="1"/>
        <v>0</v>
      </c>
    </row>
    <row r="19" spans="1:9">
      <c r="A19" s="37">
        <v>45244</v>
      </c>
      <c r="B19" s="38" t="s">
        <v>64</v>
      </c>
      <c r="C19" s="38" t="s">
        <v>267</v>
      </c>
      <c r="D19" s="38" t="s">
        <v>268</v>
      </c>
      <c r="E19" s="38">
        <v>1</v>
      </c>
      <c r="F19" s="38"/>
      <c r="G19" s="39">
        <v>1</v>
      </c>
      <c r="H19" s="39"/>
      <c r="I19" s="38">
        <f t="shared" si="1"/>
        <v>1</v>
      </c>
    </row>
    <row r="20" spans="1:9">
      <c r="A20" s="37">
        <v>45245</v>
      </c>
      <c r="B20" s="38" t="s">
        <v>64</v>
      </c>
      <c r="C20" s="38" t="s">
        <v>269</v>
      </c>
      <c r="D20" s="38" t="s">
        <v>68</v>
      </c>
      <c r="E20" s="38">
        <v>1</v>
      </c>
      <c r="F20" s="38"/>
      <c r="G20" s="39">
        <v>1</v>
      </c>
      <c r="H20" s="39"/>
      <c r="I20" s="38">
        <f t="shared" si="1"/>
        <v>1</v>
      </c>
    </row>
    <row r="21" spans="1:9">
      <c r="A21" s="37">
        <v>45246</v>
      </c>
      <c r="B21" s="38" t="s">
        <v>69</v>
      </c>
      <c r="C21" s="38" t="s">
        <v>72</v>
      </c>
      <c r="D21" s="38" t="s">
        <v>73</v>
      </c>
      <c r="E21" s="38">
        <v>1</v>
      </c>
      <c r="F21" s="38"/>
      <c r="G21" s="39">
        <v>1</v>
      </c>
      <c r="H21" s="39"/>
      <c r="I21" s="38">
        <f t="shared" si="1"/>
        <v>1</v>
      </c>
    </row>
    <row r="22" spans="1:9">
      <c r="A22" s="37">
        <v>45247</v>
      </c>
      <c r="B22" s="38" t="s">
        <v>69</v>
      </c>
      <c r="C22" s="38" t="s">
        <v>74</v>
      </c>
      <c r="D22" s="38" t="s">
        <v>75</v>
      </c>
      <c r="E22" s="38">
        <v>1</v>
      </c>
      <c r="F22" s="38"/>
      <c r="G22" s="39">
        <v>1</v>
      </c>
      <c r="H22" s="39"/>
      <c r="I22" s="38">
        <f t="shared" si="1"/>
        <v>1</v>
      </c>
    </row>
    <row r="23" spans="1:9">
      <c r="A23" s="37">
        <v>45248</v>
      </c>
      <c r="B23" s="38" t="s">
        <v>69</v>
      </c>
      <c r="C23" s="38" t="s">
        <v>70</v>
      </c>
      <c r="D23" s="38" t="s">
        <v>71</v>
      </c>
      <c r="E23" s="38">
        <v>0.5</v>
      </c>
      <c r="F23" s="38"/>
      <c r="G23" s="39">
        <v>0.5</v>
      </c>
      <c r="H23" s="39"/>
      <c r="I23" s="38">
        <f t="shared" si="1"/>
        <v>0.5</v>
      </c>
    </row>
    <row r="24" spans="1:9">
      <c r="A24" s="37">
        <v>45249</v>
      </c>
      <c r="B24" s="38" t="s">
        <v>76</v>
      </c>
      <c r="C24" s="38" t="s">
        <v>77</v>
      </c>
      <c r="D24" s="38" t="s">
        <v>78</v>
      </c>
      <c r="E24" s="38">
        <v>1</v>
      </c>
      <c r="F24" s="38"/>
      <c r="G24" s="39">
        <v>1</v>
      </c>
      <c r="H24" s="39"/>
      <c r="I24" s="38">
        <f t="shared" si="1"/>
        <v>1</v>
      </c>
    </row>
    <row r="25" spans="1:9">
      <c r="A25" s="37">
        <v>45250</v>
      </c>
      <c r="B25" s="38" t="s">
        <v>45</v>
      </c>
      <c r="C25" s="38" t="s">
        <v>45</v>
      </c>
      <c r="D25" s="38" t="s">
        <v>45</v>
      </c>
      <c r="E25" s="38">
        <v>1.5</v>
      </c>
      <c r="F25" s="38">
        <v>1.5</v>
      </c>
      <c r="G25" s="39">
        <v>1.5</v>
      </c>
      <c r="H25" s="39">
        <v>1.5</v>
      </c>
      <c r="I25" s="38">
        <f t="shared" si="1"/>
        <v>0</v>
      </c>
    </row>
    <row r="26" spans="1:9">
      <c r="A26" s="37">
        <v>45251</v>
      </c>
      <c r="B26" s="38" t="s">
        <v>200</v>
      </c>
      <c r="C26" s="38" t="s">
        <v>201</v>
      </c>
      <c r="D26" s="38" t="s">
        <v>270</v>
      </c>
      <c r="E26" s="38">
        <v>0.5</v>
      </c>
      <c r="F26" s="38"/>
      <c r="G26" s="39">
        <v>0.5</v>
      </c>
      <c r="H26" s="39"/>
      <c r="I26" s="38">
        <f t="shared" si="1"/>
        <v>0.5</v>
      </c>
    </row>
    <row r="27" spans="1:9">
      <c r="A27" s="37">
        <v>45252</v>
      </c>
      <c r="B27" s="38" t="s">
        <v>271</v>
      </c>
      <c r="C27" s="38" t="s">
        <v>272</v>
      </c>
      <c r="D27" s="38" t="s">
        <v>273</v>
      </c>
      <c r="E27" s="38">
        <v>0.5</v>
      </c>
      <c r="F27" s="38"/>
      <c r="G27" s="39">
        <v>0.5</v>
      </c>
      <c r="H27" s="39"/>
      <c r="I27" s="38">
        <f t="shared" si="1"/>
        <v>0.5</v>
      </c>
    </row>
    <row r="28" spans="1:9">
      <c r="A28" s="37">
        <v>45253</v>
      </c>
      <c r="B28" s="38"/>
      <c r="C28" s="38"/>
      <c r="D28" s="38"/>
      <c r="E28" s="38"/>
      <c r="F28" s="38"/>
      <c r="G28" s="39"/>
      <c r="H28" s="39"/>
      <c r="I28" s="38">
        <f t="shared" si="1"/>
        <v>0</v>
      </c>
    </row>
    <row r="29" spans="1:9">
      <c r="A29" s="37">
        <v>45254</v>
      </c>
      <c r="B29" s="38"/>
      <c r="C29" s="38"/>
      <c r="D29" s="38"/>
      <c r="E29" s="38"/>
      <c r="F29" s="38"/>
      <c r="G29" s="39"/>
      <c r="H29" s="39"/>
      <c r="I29" s="38">
        <f t="shared" si="1"/>
        <v>0</v>
      </c>
    </row>
    <row r="30" spans="1:9">
      <c r="A30" s="37">
        <v>45255</v>
      </c>
      <c r="B30" s="38" t="s">
        <v>274</v>
      </c>
      <c r="C30" s="38" t="s">
        <v>86</v>
      </c>
      <c r="D30" s="38" t="s">
        <v>86</v>
      </c>
      <c r="E30" s="38">
        <v>1</v>
      </c>
      <c r="F30" s="38"/>
      <c r="G30" s="39">
        <v>0.5</v>
      </c>
      <c r="H30" s="39"/>
      <c r="I30" s="38">
        <f t="shared" si="1"/>
        <v>0.5</v>
      </c>
    </row>
    <row r="31" spans="1:9">
      <c r="A31" s="37">
        <v>45256</v>
      </c>
      <c r="B31" s="38" t="s">
        <v>275</v>
      </c>
      <c r="C31" s="38" t="s">
        <v>88</v>
      </c>
      <c r="D31" s="38" t="s">
        <v>89</v>
      </c>
      <c r="E31" s="38">
        <v>1</v>
      </c>
      <c r="F31" s="38"/>
      <c r="G31" s="39">
        <v>1</v>
      </c>
      <c r="H31" s="39"/>
      <c r="I31" s="38">
        <f t="shared" si="1"/>
        <v>1</v>
      </c>
    </row>
    <row r="32" spans="1:9">
      <c r="A32" s="37">
        <v>45257</v>
      </c>
      <c r="B32" s="38" t="s">
        <v>45</v>
      </c>
      <c r="C32" s="38" t="s">
        <v>45</v>
      </c>
      <c r="D32" s="38" t="s">
        <v>45</v>
      </c>
      <c r="E32" s="38">
        <v>1.5</v>
      </c>
      <c r="F32" s="38">
        <v>1.5</v>
      </c>
      <c r="G32" s="39">
        <v>1.5</v>
      </c>
      <c r="H32" s="39">
        <v>1.5</v>
      </c>
      <c r="I32" s="38">
        <f t="shared" si="1"/>
        <v>0</v>
      </c>
    </row>
    <row r="33" spans="1:9">
      <c r="A33" s="37">
        <v>45258</v>
      </c>
      <c r="B33" s="38" t="s">
        <v>275</v>
      </c>
      <c r="C33" s="38" t="s">
        <v>276</v>
      </c>
      <c r="D33" s="38" t="s">
        <v>277</v>
      </c>
      <c r="E33" s="38">
        <v>0.5</v>
      </c>
      <c r="F33" s="38"/>
      <c r="G33" s="39">
        <v>0.5</v>
      </c>
      <c r="H33" s="39"/>
      <c r="I33" s="38">
        <f t="shared" si="1"/>
        <v>0.5</v>
      </c>
    </row>
    <row r="34" spans="1:9">
      <c r="A34" s="37">
        <v>45259</v>
      </c>
      <c r="B34" s="38" t="s">
        <v>278</v>
      </c>
      <c r="C34" s="38" t="s">
        <v>279</v>
      </c>
      <c r="D34" s="38" t="s">
        <v>280</v>
      </c>
      <c r="E34" s="38">
        <v>0.5</v>
      </c>
      <c r="F34" s="38"/>
      <c r="G34" s="39">
        <v>0.5</v>
      </c>
      <c r="H34" s="39"/>
      <c r="I34" s="38">
        <f t="shared" si="1"/>
        <v>0.5</v>
      </c>
    </row>
    <row r="35" spans="1:9">
      <c r="A35" s="37">
        <v>45260</v>
      </c>
      <c r="B35" s="38" t="s">
        <v>281</v>
      </c>
      <c r="C35" s="38" t="s">
        <v>282</v>
      </c>
      <c r="D35" s="38" t="s">
        <v>283</v>
      </c>
      <c r="E35" s="38">
        <v>0.5</v>
      </c>
      <c r="F35" s="38"/>
      <c r="G35" s="39">
        <v>0.25</v>
      </c>
      <c r="H35" s="39"/>
      <c r="I35" s="38">
        <f t="shared" si="1"/>
        <v>0.25</v>
      </c>
    </row>
    <row r="36" spans="1:9">
      <c r="A36" s="37">
        <v>45261</v>
      </c>
      <c r="B36" s="38" t="s">
        <v>284</v>
      </c>
      <c r="C36" s="38" t="s">
        <v>285</v>
      </c>
      <c r="D36" s="38" t="s">
        <v>286</v>
      </c>
      <c r="E36" s="38">
        <v>0.5</v>
      </c>
      <c r="F36" s="38"/>
      <c r="G36" s="39">
        <v>0.5</v>
      </c>
      <c r="H36" s="39"/>
      <c r="I36" s="38">
        <f t="shared" si="1"/>
        <v>0.5</v>
      </c>
    </row>
    <row r="37" spans="1:9">
      <c r="A37" s="37">
        <v>45262</v>
      </c>
      <c r="B37" s="38"/>
      <c r="C37" s="38"/>
      <c r="D37" s="38"/>
      <c r="E37" s="38"/>
      <c r="F37" s="38"/>
      <c r="G37" s="39"/>
      <c r="H37" s="39"/>
      <c r="I37" s="38">
        <f t="shared" si="1"/>
        <v>0</v>
      </c>
    </row>
    <row r="38" spans="1:9">
      <c r="A38" s="37">
        <v>45263</v>
      </c>
      <c r="B38" s="38"/>
      <c r="C38" s="38"/>
      <c r="D38" s="38"/>
      <c r="E38" s="38"/>
      <c r="F38" s="38"/>
      <c r="G38" s="39"/>
      <c r="H38" s="39"/>
      <c r="I38" s="38">
        <f t="shared" si="1"/>
        <v>0</v>
      </c>
    </row>
    <row r="39" spans="1:9">
      <c r="A39" s="37">
        <v>45264</v>
      </c>
      <c r="B39" s="38" t="s">
        <v>45</v>
      </c>
      <c r="C39" s="38" t="s">
        <v>45</v>
      </c>
      <c r="D39" s="38" t="s">
        <v>45</v>
      </c>
      <c r="E39" s="38">
        <v>1.5</v>
      </c>
      <c r="F39" s="38">
        <v>1.5</v>
      </c>
      <c r="G39" s="39">
        <v>1.5</v>
      </c>
      <c r="H39" s="39">
        <v>1.5</v>
      </c>
      <c r="I39" s="38">
        <f t="shared" si="1"/>
        <v>0</v>
      </c>
    </row>
    <row r="40" spans="1:9">
      <c r="A40" s="37">
        <v>45265</v>
      </c>
      <c r="B40" s="38" t="s">
        <v>98</v>
      </c>
      <c r="C40" s="38" t="s">
        <v>287</v>
      </c>
      <c r="D40" s="38" t="s">
        <v>288</v>
      </c>
      <c r="E40" s="38">
        <v>0.5</v>
      </c>
      <c r="F40" s="38"/>
      <c r="G40" s="39"/>
      <c r="H40" s="39"/>
      <c r="I40" s="38">
        <f t="shared" si="1"/>
        <v>0</v>
      </c>
    </row>
    <row r="41" spans="1:9">
      <c r="A41" s="37">
        <v>45266</v>
      </c>
      <c r="B41" s="38"/>
      <c r="C41" s="38"/>
      <c r="D41" s="38"/>
      <c r="E41" s="38"/>
      <c r="F41" s="38"/>
      <c r="G41" s="39"/>
      <c r="H41" s="39"/>
      <c r="I41" s="38">
        <f t="shared" si="1"/>
        <v>0</v>
      </c>
    </row>
    <row r="42" spans="1:9">
      <c r="A42" s="37">
        <v>45267</v>
      </c>
      <c r="B42" s="38"/>
      <c r="C42" s="38"/>
      <c r="D42" s="38"/>
      <c r="E42" s="38"/>
      <c r="F42" s="38"/>
      <c r="G42" s="39"/>
      <c r="H42" s="39"/>
      <c r="I42" s="38">
        <f t="shared" si="1"/>
        <v>0</v>
      </c>
    </row>
    <row r="43" spans="1:9">
      <c r="A43" s="37">
        <v>45268</v>
      </c>
      <c r="B43" s="38" t="s">
        <v>98</v>
      </c>
      <c r="C43" s="38" t="s">
        <v>99</v>
      </c>
      <c r="D43" s="38" t="s">
        <v>100</v>
      </c>
      <c r="E43" s="38">
        <v>0.5</v>
      </c>
      <c r="F43" s="38"/>
      <c r="G43" s="39">
        <v>0.5</v>
      </c>
      <c r="H43" s="39"/>
      <c r="I43" s="38">
        <f t="shared" si="1"/>
        <v>0.5</v>
      </c>
    </row>
    <row r="44" spans="1:9">
      <c r="A44" s="37">
        <v>45269</v>
      </c>
      <c r="B44" s="38" t="s">
        <v>98</v>
      </c>
      <c r="C44" s="38" t="s">
        <v>289</v>
      </c>
      <c r="D44" s="38" t="s">
        <v>217</v>
      </c>
      <c r="E44" s="38">
        <v>1</v>
      </c>
      <c r="F44" s="38"/>
      <c r="G44" s="39">
        <v>0.5</v>
      </c>
      <c r="H44" s="39"/>
      <c r="I44" s="38">
        <f t="shared" si="1"/>
        <v>0.5</v>
      </c>
    </row>
    <row r="45" spans="1:9">
      <c r="A45" s="37">
        <v>45270</v>
      </c>
      <c r="B45" s="38" t="s">
        <v>103</v>
      </c>
      <c r="C45" s="38" t="s">
        <v>104</v>
      </c>
      <c r="D45" s="38" t="s">
        <v>218</v>
      </c>
      <c r="E45" s="38">
        <v>1</v>
      </c>
      <c r="F45" s="38"/>
      <c r="G45" s="39">
        <v>0.5</v>
      </c>
      <c r="H45" s="39"/>
      <c r="I45" s="38">
        <f t="shared" si="1"/>
        <v>0.5</v>
      </c>
    </row>
    <row r="46" spans="1:9">
      <c r="A46" s="37">
        <v>45270</v>
      </c>
      <c r="B46" s="38" t="s">
        <v>106</v>
      </c>
      <c r="C46" s="38" t="s">
        <v>290</v>
      </c>
      <c r="D46" s="38" t="s">
        <v>290</v>
      </c>
      <c r="E46" s="38">
        <v>0.5</v>
      </c>
      <c r="F46" s="38"/>
      <c r="G46" s="39">
        <v>0.5</v>
      </c>
      <c r="H46" s="39"/>
      <c r="I46" s="38">
        <f t="shared" si="1"/>
        <v>0.5</v>
      </c>
    </row>
    <row r="47" spans="1:9">
      <c r="A47" s="37">
        <v>45271</v>
      </c>
      <c r="B47" s="38" t="s">
        <v>45</v>
      </c>
      <c r="C47" s="38" t="s">
        <v>45</v>
      </c>
      <c r="D47" s="38" t="s">
        <v>45</v>
      </c>
      <c r="E47" s="38">
        <v>1.5</v>
      </c>
      <c r="F47" s="38">
        <v>1.5</v>
      </c>
      <c r="G47" s="39">
        <v>1.5</v>
      </c>
      <c r="H47" s="39">
        <v>1.5</v>
      </c>
      <c r="I47" s="38">
        <f t="shared" si="1"/>
        <v>0</v>
      </c>
    </row>
    <row r="48" spans="1:9">
      <c r="A48" s="37">
        <v>45272</v>
      </c>
      <c r="B48" s="38"/>
      <c r="C48" s="38"/>
      <c r="D48" s="38"/>
      <c r="E48" s="38"/>
      <c r="F48" s="38"/>
      <c r="G48" s="39"/>
      <c r="H48" s="39"/>
      <c r="I48" s="38">
        <f t="shared" si="1"/>
        <v>0</v>
      </c>
    </row>
    <row r="49" spans="1:9">
      <c r="A49" s="37">
        <v>45273</v>
      </c>
      <c r="B49" s="38"/>
      <c r="C49" s="38"/>
      <c r="D49" s="38"/>
      <c r="E49" s="38"/>
      <c r="F49" s="38"/>
      <c r="G49" s="39"/>
      <c r="H49" s="39"/>
      <c r="I49" s="38">
        <f t="shared" si="1"/>
        <v>0</v>
      </c>
    </row>
    <row r="50" spans="1:9">
      <c r="A50" s="37">
        <v>45274</v>
      </c>
      <c r="B50" s="38"/>
      <c r="C50" s="38"/>
      <c r="D50" s="38"/>
      <c r="E50" s="38"/>
      <c r="F50" s="38"/>
      <c r="G50" s="39"/>
      <c r="H50" s="39"/>
      <c r="I50" s="38">
        <f t="shared" si="1"/>
        <v>0</v>
      </c>
    </row>
    <row r="51" spans="1:9">
      <c r="A51" s="37">
        <v>45275</v>
      </c>
      <c r="B51" s="38"/>
      <c r="C51" s="38"/>
      <c r="D51" s="38"/>
      <c r="E51" s="38"/>
      <c r="F51" s="38"/>
      <c r="G51" s="39"/>
      <c r="H51" s="39"/>
      <c r="I51" s="38">
        <f t="shared" si="1"/>
        <v>0</v>
      </c>
    </row>
    <row r="52" spans="1:9">
      <c r="A52" s="37">
        <v>45276</v>
      </c>
      <c r="B52" s="38"/>
      <c r="C52" s="38"/>
      <c r="D52" s="38"/>
      <c r="E52" s="38"/>
      <c r="F52" s="38"/>
      <c r="G52" s="39"/>
      <c r="H52" s="39"/>
      <c r="I52" s="38">
        <f t="shared" si="1"/>
        <v>0</v>
      </c>
    </row>
    <row r="53" spans="1:9">
      <c r="A53" s="37">
        <v>45277</v>
      </c>
      <c r="B53" s="38" t="s">
        <v>109</v>
      </c>
      <c r="C53" s="38" t="s">
        <v>110</v>
      </c>
      <c r="D53" s="38" t="s">
        <v>291</v>
      </c>
      <c r="E53" s="38">
        <v>0.5</v>
      </c>
      <c r="F53" s="38"/>
      <c r="G53" s="39">
        <v>0.5</v>
      </c>
      <c r="H53" s="39"/>
      <c r="I53" s="38">
        <f t="shared" si="1"/>
        <v>0.5</v>
      </c>
    </row>
    <row r="54" spans="1:9">
      <c r="A54" s="37">
        <v>45277</v>
      </c>
      <c r="B54" s="38" t="s">
        <v>109</v>
      </c>
      <c r="C54" s="38" t="s">
        <v>110</v>
      </c>
      <c r="D54" s="38" t="s">
        <v>113</v>
      </c>
      <c r="E54" s="38">
        <v>0.5</v>
      </c>
      <c r="F54" s="38"/>
      <c r="G54" s="39">
        <v>0.5</v>
      </c>
      <c r="H54" s="39"/>
      <c r="I54" s="38">
        <f t="shared" si="1"/>
        <v>0.5</v>
      </c>
    </row>
    <row r="55" spans="1:9">
      <c r="A55" s="37">
        <v>45278</v>
      </c>
      <c r="B55" s="38"/>
      <c r="C55" s="38"/>
      <c r="D55" s="38"/>
      <c r="E55" s="38"/>
      <c r="F55" s="38"/>
      <c r="G55" s="39"/>
      <c r="H55" s="39"/>
      <c r="I55" s="38">
        <f t="shared" si="1"/>
        <v>0</v>
      </c>
    </row>
    <row r="56" spans="1:9">
      <c r="A56" s="37">
        <v>45279</v>
      </c>
      <c r="B56" s="38"/>
      <c r="C56" s="38"/>
      <c r="D56" s="38"/>
      <c r="E56" s="38"/>
      <c r="F56" s="38"/>
      <c r="G56" s="39"/>
      <c r="H56" s="39"/>
      <c r="I56" s="38">
        <f t="shared" si="1"/>
        <v>0</v>
      </c>
    </row>
    <row r="57" spans="1:9">
      <c r="A57" s="37">
        <v>45280</v>
      </c>
      <c r="B57" s="38"/>
      <c r="C57" s="38"/>
      <c r="D57" s="38"/>
      <c r="E57" s="38"/>
      <c r="F57" s="38"/>
      <c r="G57" s="39"/>
      <c r="H57" s="39"/>
      <c r="I57" s="38">
        <f t="shared" ref="I57:I66" si="4">G58-H58</f>
        <v>0</v>
      </c>
    </row>
    <row r="58" spans="1:9">
      <c r="A58" s="37">
        <v>45281</v>
      </c>
      <c r="B58" s="38"/>
      <c r="C58" s="38"/>
      <c r="D58" s="38"/>
      <c r="E58" s="38"/>
      <c r="F58" s="38"/>
      <c r="G58" s="39"/>
      <c r="H58" s="39"/>
      <c r="I58" s="38">
        <f t="shared" si="4"/>
        <v>0</v>
      </c>
    </row>
    <row r="59" spans="1:9">
      <c r="A59" s="37">
        <v>45282</v>
      </c>
      <c r="B59" s="38"/>
      <c r="C59" s="38"/>
      <c r="D59" s="38"/>
      <c r="E59" s="38"/>
      <c r="F59" s="38"/>
      <c r="G59" s="39"/>
      <c r="H59" s="39"/>
      <c r="I59" s="38">
        <f t="shared" si="4"/>
        <v>0</v>
      </c>
    </row>
    <row r="60" spans="1:9">
      <c r="A60" s="37">
        <v>45283</v>
      </c>
      <c r="B60" s="38"/>
      <c r="C60" s="38"/>
      <c r="D60" s="38"/>
      <c r="E60" s="38"/>
      <c r="F60" s="38"/>
      <c r="G60" s="39"/>
      <c r="H60" s="39"/>
      <c r="I60" s="38">
        <f t="shared" si="4"/>
        <v>0</v>
      </c>
    </row>
    <row r="61" spans="1:9">
      <c r="A61" s="37">
        <v>45284</v>
      </c>
      <c r="B61" s="38"/>
      <c r="C61" s="38"/>
      <c r="D61" s="38"/>
      <c r="E61" s="38"/>
      <c r="F61" s="38"/>
      <c r="G61" s="39"/>
      <c r="H61" s="39"/>
      <c r="I61" s="38">
        <f t="shared" si="4"/>
        <v>0.5</v>
      </c>
    </row>
    <row r="62" spans="1:9">
      <c r="A62" s="37">
        <v>45285</v>
      </c>
      <c r="B62" s="38" t="s">
        <v>109</v>
      </c>
      <c r="C62" s="38" t="s">
        <v>110</v>
      </c>
      <c r="D62" s="38" t="s">
        <v>292</v>
      </c>
      <c r="E62" s="38">
        <v>0.5</v>
      </c>
      <c r="F62" s="38"/>
      <c r="G62" s="39">
        <v>0.5</v>
      </c>
      <c r="H62" s="39"/>
      <c r="I62" s="38">
        <f t="shared" si="4"/>
        <v>0</v>
      </c>
    </row>
    <row r="63" spans="1:9">
      <c r="A63" s="37">
        <v>45286</v>
      </c>
      <c r="B63" s="38"/>
      <c r="C63" s="38"/>
      <c r="D63" s="38"/>
      <c r="E63" s="38"/>
      <c r="F63" s="38"/>
      <c r="G63" s="39"/>
      <c r="H63" s="39"/>
      <c r="I63" s="38">
        <f t="shared" si="4"/>
        <v>1</v>
      </c>
    </row>
    <row r="64" spans="1:9">
      <c r="A64" s="37">
        <v>45287</v>
      </c>
      <c r="B64" s="38" t="s">
        <v>109</v>
      </c>
      <c r="C64" s="38" t="s">
        <v>110</v>
      </c>
      <c r="D64" s="38" t="s">
        <v>293</v>
      </c>
      <c r="E64" s="38">
        <v>1</v>
      </c>
      <c r="F64" s="38"/>
      <c r="G64" s="39">
        <v>1</v>
      </c>
      <c r="H64" s="39"/>
      <c r="I64" s="38">
        <f t="shared" si="4"/>
        <v>0.5</v>
      </c>
    </row>
    <row r="65" spans="1:9">
      <c r="A65" s="37">
        <v>45288</v>
      </c>
      <c r="B65" s="38" t="s">
        <v>115</v>
      </c>
      <c r="C65" s="38" t="s">
        <v>115</v>
      </c>
      <c r="D65" s="38" t="s">
        <v>221</v>
      </c>
      <c r="E65" s="38">
        <v>0.5</v>
      </c>
      <c r="F65" s="38"/>
      <c r="G65" s="39">
        <v>0.5</v>
      </c>
      <c r="H65" s="39"/>
      <c r="I65" s="38">
        <f t="shared" si="4"/>
        <v>1</v>
      </c>
    </row>
    <row r="66" spans="1:9">
      <c r="A66" s="37">
        <v>45289</v>
      </c>
      <c r="B66" s="38" t="s">
        <v>109</v>
      </c>
      <c r="C66" s="38" t="s">
        <v>110</v>
      </c>
      <c r="D66" s="38" t="s">
        <v>129</v>
      </c>
      <c r="E66" s="38">
        <v>1</v>
      </c>
      <c r="F66" s="38"/>
      <c r="G66" s="39">
        <v>1</v>
      </c>
      <c r="H66" s="39"/>
      <c r="I66" s="38">
        <f t="shared" si="4"/>
        <v>0.5</v>
      </c>
    </row>
    <row r="67" spans="1:9">
      <c r="A67" s="37">
        <v>45290</v>
      </c>
      <c r="B67" s="38" t="s">
        <v>115</v>
      </c>
      <c r="C67" s="38" t="s">
        <v>115</v>
      </c>
      <c r="D67" s="38" t="s">
        <v>294</v>
      </c>
      <c r="E67" s="38">
        <v>0.5</v>
      </c>
      <c r="F67" s="38"/>
      <c r="G67" s="39">
        <v>0.5</v>
      </c>
      <c r="H67" s="39"/>
      <c r="I67" s="38">
        <f t="shared" ref="I67:I112" si="5">G68-H68</f>
        <v>1</v>
      </c>
    </row>
    <row r="68" spans="1:9">
      <c r="A68" s="37">
        <v>45291</v>
      </c>
      <c r="B68" s="38" t="s">
        <v>109</v>
      </c>
      <c r="C68" s="38" t="s">
        <v>110</v>
      </c>
      <c r="D68" s="38" t="s">
        <v>226</v>
      </c>
      <c r="E68" s="38">
        <v>1</v>
      </c>
      <c r="F68" s="38"/>
      <c r="G68" s="39">
        <v>1</v>
      </c>
      <c r="H68" s="39"/>
      <c r="I68" s="38">
        <f t="shared" si="5"/>
        <v>0.5</v>
      </c>
    </row>
    <row r="69" spans="1:9">
      <c r="A69" s="37">
        <v>45292</v>
      </c>
      <c r="B69" s="38" t="s">
        <v>109</v>
      </c>
      <c r="C69" s="38" t="s">
        <v>290</v>
      </c>
      <c r="D69" s="38" t="s">
        <v>290</v>
      </c>
      <c r="E69" s="38">
        <v>0.5</v>
      </c>
      <c r="F69" s="38"/>
      <c r="G69" s="39">
        <v>0.5</v>
      </c>
      <c r="H69" s="39"/>
      <c r="I69" s="38">
        <f t="shared" si="5"/>
        <v>0.5</v>
      </c>
    </row>
    <row r="70" spans="1:9">
      <c r="A70" s="37">
        <v>45293</v>
      </c>
      <c r="B70" s="38" t="s">
        <v>115</v>
      </c>
      <c r="C70" s="38" t="s">
        <v>115</v>
      </c>
      <c r="D70" s="38" t="s">
        <v>295</v>
      </c>
      <c r="E70" s="38">
        <v>0.5</v>
      </c>
      <c r="F70" s="38"/>
      <c r="G70" s="39">
        <v>0.5</v>
      </c>
      <c r="H70" s="39"/>
      <c r="I70" s="38">
        <f t="shared" si="5"/>
        <v>1</v>
      </c>
    </row>
    <row r="71" spans="1:9">
      <c r="A71" s="37">
        <v>45294</v>
      </c>
      <c r="B71" s="38" t="s">
        <v>115</v>
      </c>
      <c r="C71" s="38" t="s">
        <v>296</v>
      </c>
      <c r="D71" s="38" t="s">
        <v>297</v>
      </c>
      <c r="E71" s="38">
        <v>1</v>
      </c>
      <c r="F71" s="38"/>
      <c r="G71" s="39">
        <v>1</v>
      </c>
      <c r="H71" s="39"/>
      <c r="I71" s="38">
        <f t="shared" si="5"/>
        <v>0.5</v>
      </c>
    </row>
    <row r="72" spans="1:9">
      <c r="A72" s="37">
        <v>45295</v>
      </c>
      <c r="B72" s="38" t="s">
        <v>115</v>
      </c>
      <c r="C72" s="38" t="s">
        <v>296</v>
      </c>
      <c r="D72" s="38" t="s">
        <v>298</v>
      </c>
      <c r="E72" s="38">
        <v>0.5</v>
      </c>
      <c r="F72" s="38"/>
      <c r="G72" s="39">
        <v>0.5</v>
      </c>
      <c r="H72" s="39"/>
      <c r="I72" s="38">
        <f t="shared" si="5"/>
        <v>1</v>
      </c>
    </row>
    <row r="73" spans="1:9">
      <c r="A73" s="37">
        <v>45296</v>
      </c>
      <c r="B73" s="38" t="s">
        <v>115</v>
      </c>
      <c r="C73" s="38" t="s">
        <v>296</v>
      </c>
      <c r="D73" s="38" t="s">
        <v>299</v>
      </c>
      <c r="E73" s="38">
        <v>1</v>
      </c>
      <c r="F73" s="38"/>
      <c r="G73" s="39">
        <v>1</v>
      </c>
      <c r="H73" s="39"/>
      <c r="I73" s="38">
        <f t="shared" si="5"/>
        <v>0.5</v>
      </c>
    </row>
    <row r="74" spans="1:9">
      <c r="A74" s="37">
        <v>45297</v>
      </c>
      <c r="B74" s="38" t="s">
        <v>115</v>
      </c>
      <c r="C74" s="38" t="s">
        <v>296</v>
      </c>
      <c r="D74" s="38" t="s">
        <v>300</v>
      </c>
      <c r="E74" s="38">
        <v>0.5</v>
      </c>
      <c r="F74" s="38"/>
      <c r="G74" s="39">
        <v>0.5</v>
      </c>
      <c r="H74" s="39"/>
      <c r="I74" s="38">
        <f t="shared" si="5"/>
        <v>1</v>
      </c>
    </row>
    <row r="75" spans="1:9">
      <c r="A75" s="37">
        <v>45298</v>
      </c>
      <c r="B75" s="38" t="s">
        <v>115</v>
      </c>
      <c r="C75" s="38" t="s">
        <v>296</v>
      </c>
      <c r="D75" s="38" t="s">
        <v>301</v>
      </c>
      <c r="E75" s="38">
        <v>1</v>
      </c>
      <c r="F75" s="38"/>
      <c r="G75" s="39">
        <v>1</v>
      </c>
      <c r="H75" s="39"/>
      <c r="I75" s="38">
        <f t="shared" si="5"/>
        <v>0</v>
      </c>
    </row>
    <row r="76" spans="1:9">
      <c r="A76" s="37">
        <v>45299</v>
      </c>
      <c r="B76" s="38"/>
      <c r="C76" s="38"/>
      <c r="D76" s="38"/>
      <c r="E76" s="38"/>
      <c r="F76" s="38"/>
      <c r="G76" s="39"/>
      <c r="H76" s="39"/>
      <c r="I76" s="38">
        <f t="shared" si="5"/>
        <v>0</v>
      </c>
    </row>
    <row r="77" spans="1:9">
      <c r="A77" s="37">
        <v>45300</v>
      </c>
      <c r="B77" s="38"/>
      <c r="C77" s="38"/>
      <c r="D77" s="38"/>
      <c r="E77" s="38"/>
      <c r="F77" s="38"/>
      <c r="G77" s="39"/>
      <c r="H77" s="39"/>
      <c r="I77" s="38">
        <f t="shared" si="5"/>
        <v>0.25</v>
      </c>
    </row>
    <row r="78" spans="1:9">
      <c r="A78" s="37">
        <v>45301</v>
      </c>
      <c r="B78" s="38" t="s">
        <v>115</v>
      </c>
      <c r="C78" s="38" t="s">
        <v>296</v>
      </c>
      <c r="D78" s="38" t="s">
        <v>302</v>
      </c>
      <c r="E78" s="38">
        <v>0.25</v>
      </c>
      <c r="F78" s="38"/>
      <c r="G78" s="39">
        <v>0.25</v>
      </c>
      <c r="H78" s="39"/>
      <c r="I78" s="38">
        <f t="shared" si="5"/>
        <v>0</v>
      </c>
    </row>
    <row r="79" spans="1:9">
      <c r="A79" s="37">
        <v>45302</v>
      </c>
      <c r="B79" s="38"/>
      <c r="C79" s="38"/>
      <c r="D79" s="38"/>
      <c r="E79" s="38"/>
      <c r="F79" s="38"/>
      <c r="G79" s="39"/>
      <c r="H79" s="39"/>
      <c r="I79" s="38">
        <f t="shared" si="5"/>
        <v>1.25</v>
      </c>
    </row>
    <row r="80" spans="1:9">
      <c r="A80" s="37">
        <v>45303</v>
      </c>
      <c r="B80" s="38" t="s">
        <v>115</v>
      </c>
      <c r="C80" s="38" t="s">
        <v>296</v>
      </c>
      <c r="D80" s="38" t="s">
        <v>303</v>
      </c>
      <c r="E80" s="38">
        <v>1.25</v>
      </c>
      <c r="F80" s="38"/>
      <c r="G80" s="39">
        <v>1.25</v>
      </c>
      <c r="H80" s="39"/>
      <c r="I80" s="38">
        <f t="shared" si="5"/>
        <v>0.25</v>
      </c>
    </row>
    <row r="81" spans="1:9">
      <c r="A81" s="37">
        <v>45303</v>
      </c>
      <c r="B81" s="38" t="s">
        <v>115</v>
      </c>
      <c r="C81" s="38" t="s">
        <v>296</v>
      </c>
      <c r="D81" s="38" t="s">
        <v>304</v>
      </c>
      <c r="E81" s="38">
        <v>0.25</v>
      </c>
      <c r="F81" s="38"/>
      <c r="G81" s="39">
        <v>0.25</v>
      </c>
      <c r="H81" s="39"/>
      <c r="I81" s="38">
        <f t="shared" si="5"/>
        <v>0.5</v>
      </c>
    </row>
    <row r="82" spans="1:9">
      <c r="A82" s="37">
        <v>45304</v>
      </c>
      <c r="B82" s="38" t="s">
        <v>115</v>
      </c>
      <c r="C82" s="38" t="s">
        <v>296</v>
      </c>
      <c r="D82" s="38" t="s">
        <v>305</v>
      </c>
      <c r="E82" s="38">
        <v>0.5</v>
      </c>
      <c r="F82" s="38"/>
      <c r="G82" s="39">
        <v>0.5</v>
      </c>
      <c r="H82" s="39"/>
      <c r="I82" s="38">
        <f t="shared" si="5"/>
        <v>1.25</v>
      </c>
    </row>
    <row r="83" spans="1:9">
      <c r="A83" s="37">
        <v>45304</v>
      </c>
      <c r="B83" s="38" t="s">
        <v>115</v>
      </c>
      <c r="C83" s="38" t="s">
        <v>296</v>
      </c>
      <c r="D83" s="38" t="s">
        <v>306</v>
      </c>
      <c r="E83" s="38">
        <v>1.25</v>
      </c>
      <c r="F83" s="38"/>
      <c r="G83" s="39">
        <v>1.25</v>
      </c>
      <c r="H83" s="39"/>
      <c r="I83" s="38">
        <f t="shared" si="5"/>
        <v>1</v>
      </c>
    </row>
    <row r="84" spans="1:9">
      <c r="A84" s="37">
        <v>45305</v>
      </c>
      <c r="B84" s="38" t="s">
        <v>115</v>
      </c>
      <c r="C84" s="38" t="s">
        <v>296</v>
      </c>
      <c r="D84" s="38" t="s">
        <v>307</v>
      </c>
      <c r="E84" s="38">
        <v>1</v>
      </c>
      <c r="F84" s="38"/>
      <c r="G84" s="39">
        <v>1</v>
      </c>
      <c r="H84" s="39"/>
      <c r="I84" s="38">
        <f t="shared" si="5"/>
        <v>0</v>
      </c>
    </row>
    <row r="85" spans="1:9">
      <c r="A85" s="37">
        <v>45306</v>
      </c>
      <c r="B85" s="38"/>
      <c r="C85" s="38"/>
      <c r="D85" s="38"/>
      <c r="E85" s="38"/>
      <c r="F85" s="38"/>
      <c r="G85" s="39"/>
      <c r="H85" s="39"/>
      <c r="I85" s="38">
        <f>G87-H87</f>
        <v>1</v>
      </c>
    </row>
    <row r="86" spans="1:9">
      <c r="A86" s="37">
        <v>45307</v>
      </c>
      <c r="B86" s="38" t="s">
        <v>308</v>
      </c>
      <c r="C86" s="38" t="s">
        <v>309</v>
      </c>
      <c r="D86" s="38" t="s">
        <v>310</v>
      </c>
      <c r="E86" s="38">
        <v>0.5</v>
      </c>
      <c r="F86" s="38"/>
      <c r="G86" s="39"/>
      <c r="H86" s="39"/>
      <c r="I86" s="38"/>
    </row>
    <row r="87" spans="1:9">
      <c r="A87" s="37">
        <v>45307</v>
      </c>
      <c r="B87" s="38" t="s">
        <v>115</v>
      </c>
      <c r="C87" s="38" t="s">
        <v>296</v>
      </c>
      <c r="D87" s="38" t="s">
        <v>311</v>
      </c>
      <c r="E87" s="38">
        <v>1</v>
      </c>
      <c r="F87" s="38"/>
      <c r="G87" s="39">
        <v>1</v>
      </c>
      <c r="H87" s="39"/>
      <c r="I87" s="38">
        <f t="shared" si="5"/>
        <v>0</v>
      </c>
    </row>
    <row r="88" spans="1:9">
      <c r="A88" s="37">
        <v>45308</v>
      </c>
      <c r="B88" s="38"/>
      <c r="C88" s="38"/>
      <c r="D88" s="38"/>
      <c r="E88" s="38"/>
      <c r="F88" s="38"/>
      <c r="G88" s="39"/>
      <c r="H88" s="39"/>
      <c r="I88" s="38">
        <f t="shared" si="5"/>
        <v>0.5</v>
      </c>
    </row>
    <row r="89" spans="1:9" ht="18.75">
      <c r="A89" s="37">
        <v>45309</v>
      </c>
      <c r="B89" s="38" t="s">
        <v>115</v>
      </c>
      <c r="C89" s="38" t="s">
        <v>296</v>
      </c>
      <c r="D89" s="38" t="s">
        <v>312</v>
      </c>
      <c r="E89" s="38">
        <v>0.5</v>
      </c>
      <c r="F89" s="38"/>
      <c r="G89" s="39">
        <v>0.5</v>
      </c>
      <c r="H89" s="39"/>
      <c r="I89" s="38">
        <f t="shared" si="5"/>
        <v>2</v>
      </c>
    </row>
    <row r="90" spans="1:9" ht="18.75">
      <c r="A90" s="37">
        <v>45309</v>
      </c>
      <c r="B90" s="38" t="s">
        <v>115</v>
      </c>
      <c r="C90" s="38" t="s">
        <v>296</v>
      </c>
      <c r="D90" s="38" t="s">
        <v>313</v>
      </c>
      <c r="E90" s="38">
        <v>2</v>
      </c>
      <c r="F90" s="38"/>
      <c r="G90" s="39">
        <v>2</v>
      </c>
      <c r="H90" s="39"/>
      <c r="I90" s="38">
        <f>G92-H92</f>
        <v>1</v>
      </c>
    </row>
    <row r="91" spans="1:9" ht="18.75">
      <c r="A91" s="37">
        <v>45310</v>
      </c>
      <c r="B91" s="38" t="s">
        <v>308</v>
      </c>
      <c r="C91" s="38" t="s">
        <v>314</v>
      </c>
      <c r="D91" s="38" t="s">
        <v>315</v>
      </c>
      <c r="E91" s="38">
        <v>0.5</v>
      </c>
      <c r="F91" s="38"/>
      <c r="G91" s="39"/>
      <c r="H91" s="39"/>
      <c r="I91" s="38"/>
    </row>
    <row r="92" spans="1:9">
      <c r="A92" s="37">
        <v>45310</v>
      </c>
      <c r="B92" s="38" t="s">
        <v>115</v>
      </c>
      <c r="C92" s="38" t="s">
        <v>296</v>
      </c>
      <c r="D92" s="38" t="s">
        <v>316</v>
      </c>
      <c r="E92" s="38">
        <v>1</v>
      </c>
      <c r="F92" s="38"/>
      <c r="G92" s="39">
        <v>1</v>
      </c>
      <c r="H92" s="39"/>
      <c r="I92" s="38">
        <f t="shared" si="5"/>
        <v>1.5</v>
      </c>
    </row>
    <row r="93" spans="1:9">
      <c r="A93" s="37">
        <v>45311</v>
      </c>
      <c r="B93" s="38" t="s">
        <v>115</v>
      </c>
      <c r="C93" s="38" t="s">
        <v>296</v>
      </c>
      <c r="D93" s="38" t="s">
        <v>317</v>
      </c>
      <c r="E93" s="38">
        <v>1.5</v>
      </c>
      <c r="F93" s="38"/>
      <c r="G93" s="39">
        <v>1.5</v>
      </c>
      <c r="H93" s="39"/>
      <c r="I93" s="38">
        <f t="shared" si="5"/>
        <v>1.5</v>
      </c>
    </row>
    <row r="94" spans="1:9">
      <c r="A94" s="37">
        <v>45311</v>
      </c>
      <c r="B94" s="38" t="s">
        <v>115</v>
      </c>
      <c r="C94" s="38" t="s">
        <v>296</v>
      </c>
      <c r="D94" s="38" t="s">
        <v>318</v>
      </c>
      <c r="E94" s="38">
        <v>1.5</v>
      </c>
      <c r="F94" s="38"/>
      <c r="G94" s="39">
        <v>1.5</v>
      </c>
      <c r="H94" s="39"/>
      <c r="I94" s="38">
        <f t="shared" si="5"/>
        <v>0.75</v>
      </c>
    </row>
    <row r="95" spans="1:9">
      <c r="A95" s="37">
        <v>45311</v>
      </c>
      <c r="B95" s="38" t="s">
        <v>115</v>
      </c>
      <c r="C95" s="38" t="s">
        <v>296</v>
      </c>
      <c r="D95" s="38" t="s">
        <v>319</v>
      </c>
      <c r="E95" s="38">
        <v>0.75</v>
      </c>
      <c r="F95" s="38"/>
      <c r="G95" s="39">
        <v>0.75</v>
      </c>
      <c r="H95" s="39"/>
      <c r="I95" s="38">
        <f t="shared" si="5"/>
        <v>1</v>
      </c>
    </row>
    <row r="96" spans="1:9" ht="18.75">
      <c r="A96" s="37">
        <v>45311</v>
      </c>
      <c r="B96" s="38" t="s">
        <v>190</v>
      </c>
      <c r="C96" s="38" t="s">
        <v>190</v>
      </c>
      <c r="D96" s="38" t="s">
        <v>320</v>
      </c>
      <c r="E96" s="38">
        <v>1</v>
      </c>
      <c r="F96" s="38"/>
      <c r="G96" s="39">
        <v>1</v>
      </c>
      <c r="H96" s="39"/>
      <c r="I96" s="38">
        <f>G96-H96</f>
        <v>1</v>
      </c>
    </row>
    <row r="97" spans="1:9">
      <c r="A97" s="37">
        <v>45311</v>
      </c>
      <c r="B97" s="38" t="s">
        <v>190</v>
      </c>
      <c r="C97" s="38" t="s">
        <v>190</v>
      </c>
      <c r="D97" s="38" t="s">
        <v>192</v>
      </c>
      <c r="E97" s="38">
        <v>3</v>
      </c>
      <c r="F97" s="38"/>
      <c r="G97" s="39">
        <v>3</v>
      </c>
      <c r="H97" s="39"/>
      <c r="I97" s="40">
        <f>G97-H97</f>
        <v>3</v>
      </c>
    </row>
    <row r="98" spans="1:9">
      <c r="A98" s="37">
        <v>45311</v>
      </c>
      <c r="B98" s="38" t="s">
        <v>190</v>
      </c>
      <c r="C98" s="38" t="s">
        <v>190</v>
      </c>
      <c r="D98" s="38" t="s">
        <v>193</v>
      </c>
      <c r="E98" s="38">
        <v>1</v>
      </c>
      <c r="F98" s="38"/>
      <c r="G98" s="39">
        <v>1</v>
      </c>
      <c r="H98" s="39"/>
      <c r="I98" s="38">
        <f>G98-H98</f>
        <v>1</v>
      </c>
    </row>
    <row r="99" spans="1:9">
      <c r="A99" s="37">
        <v>45311</v>
      </c>
      <c r="B99" s="38" t="s">
        <v>190</v>
      </c>
      <c r="C99" s="38" t="s">
        <v>190</v>
      </c>
      <c r="D99" s="38" t="s">
        <v>194</v>
      </c>
      <c r="E99" s="38">
        <v>1</v>
      </c>
      <c r="F99" s="38"/>
      <c r="G99" s="39">
        <v>1</v>
      </c>
      <c r="H99" s="39"/>
      <c r="I99" s="38">
        <f>G99-H99</f>
        <v>1</v>
      </c>
    </row>
    <row r="100" spans="1:9">
      <c r="A100" s="37">
        <v>45311</v>
      </c>
      <c r="B100" s="38" t="s">
        <v>190</v>
      </c>
      <c r="C100" s="38" t="s">
        <v>190</v>
      </c>
      <c r="D100" s="38" t="s">
        <v>195</v>
      </c>
      <c r="E100" s="38">
        <v>0.5</v>
      </c>
      <c r="F100" s="38"/>
      <c r="G100" s="39">
        <v>0.5</v>
      </c>
      <c r="H100" s="39"/>
      <c r="I100" s="38">
        <f>G100-H100</f>
        <v>0.5</v>
      </c>
    </row>
    <row r="101" spans="1:9">
      <c r="A101" s="37"/>
      <c r="B101" s="38"/>
      <c r="C101" s="38"/>
      <c r="D101" s="38"/>
      <c r="E101" s="38"/>
      <c r="F101" s="38"/>
      <c r="G101" s="39"/>
      <c r="H101" s="39"/>
      <c r="I101" s="38">
        <f t="shared" si="5"/>
        <v>0</v>
      </c>
    </row>
    <row r="102" spans="1:9">
      <c r="A102" s="37"/>
      <c r="B102" s="38"/>
      <c r="C102" s="38"/>
      <c r="D102" s="38"/>
      <c r="E102" s="38"/>
      <c r="F102" s="38"/>
      <c r="G102" s="39"/>
      <c r="H102" s="39"/>
      <c r="I102" s="38">
        <f t="shared" si="5"/>
        <v>0</v>
      </c>
    </row>
    <row r="103" spans="1:9">
      <c r="A103" s="37"/>
      <c r="B103" s="38"/>
      <c r="C103" s="38"/>
      <c r="D103" s="38"/>
      <c r="E103" s="38"/>
      <c r="F103" s="38"/>
      <c r="G103" s="39"/>
      <c r="H103" s="39"/>
      <c r="I103" s="38">
        <f t="shared" si="5"/>
        <v>0</v>
      </c>
    </row>
    <row r="104" spans="1:9">
      <c r="A104" s="37"/>
      <c r="B104" s="38"/>
      <c r="C104" s="38"/>
      <c r="D104" s="38"/>
      <c r="E104" s="38"/>
      <c r="F104" s="38"/>
      <c r="G104" s="39"/>
      <c r="H104" s="39"/>
      <c r="I104" s="38">
        <f t="shared" si="5"/>
        <v>0</v>
      </c>
    </row>
    <row r="105" spans="1:9">
      <c r="A105" s="37"/>
      <c r="B105" s="38"/>
      <c r="C105" s="38"/>
      <c r="D105" s="38"/>
      <c r="E105" s="38"/>
      <c r="F105" s="38"/>
      <c r="G105" s="39"/>
      <c r="H105" s="39"/>
      <c r="I105" s="38">
        <f t="shared" si="5"/>
        <v>0</v>
      </c>
    </row>
    <row r="106" spans="1:9">
      <c r="A106" s="37"/>
      <c r="B106" s="38"/>
      <c r="C106" s="38"/>
      <c r="D106" s="38"/>
      <c r="E106" s="38"/>
      <c r="F106" s="38"/>
      <c r="G106" s="39"/>
      <c r="H106" s="39"/>
      <c r="I106" s="38">
        <f t="shared" si="5"/>
        <v>0</v>
      </c>
    </row>
    <row r="107" spans="1:9">
      <c r="A107" s="37"/>
      <c r="B107" s="38"/>
      <c r="C107" s="38"/>
      <c r="D107" s="38"/>
      <c r="E107" s="38"/>
      <c r="F107" s="38"/>
      <c r="G107" s="39"/>
      <c r="H107" s="39"/>
      <c r="I107" s="38">
        <f t="shared" si="5"/>
        <v>0</v>
      </c>
    </row>
    <row r="108" spans="1:9">
      <c r="A108" s="37"/>
      <c r="B108" s="38"/>
      <c r="C108" s="38"/>
      <c r="D108" s="38"/>
      <c r="E108" s="38"/>
      <c r="F108" s="38"/>
      <c r="G108" s="39"/>
      <c r="H108" s="39"/>
      <c r="I108" s="38">
        <f t="shared" si="5"/>
        <v>0</v>
      </c>
    </row>
    <row r="109" spans="1:9">
      <c r="A109" s="37"/>
      <c r="B109" s="38"/>
      <c r="C109" s="38"/>
      <c r="D109" s="38"/>
      <c r="E109" s="38"/>
      <c r="F109" s="38"/>
      <c r="G109" s="39"/>
      <c r="H109" s="39"/>
      <c r="I109" s="38">
        <f t="shared" si="5"/>
        <v>0</v>
      </c>
    </row>
    <row r="110" spans="1:9">
      <c r="A110" s="37"/>
      <c r="B110" s="38"/>
      <c r="C110" s="38"/>
      <c r="D110" s="38"/>
      <c r="E110" s="38"/>
      <c r="F110" s="38"/>
      <c r="G110" s="39"/>
      <c r="H110" s="39"/>
      <c r="I110" s="38">
        <f t="shared" si="5"/>
        <v>0</v>
      </c>
    </row>
    <row r="111" spans="1:9">
      <c r="A111" s="37"/>
      <c r="B111" s="38"/>
      <c r="C111" s="38"/>
      <c r="D111" s="38"/>
      <c r="E111" s="38"/>
      <c r="F111" s="38"/>
      <c r="G111" s="39"/>
      <c r="H111" s="39"/>
      <c r="I111" s="38">
        <f t="shared" si="5"/>
        <v>0</v>
      </c>
    </row>
    <row r="112" spans="1:9">
      <c r="A112" s="37"/>
      <c r="B112" s="38"/>
      <c r="C112" s="38"/>
      <c r="D112" s="38"/>
      <c r="E112" s="38"/>
      <c r="F112" s="38"/>
      <c r="G112" s="39"/>
      <c r="H112" s="39"/>
      <c r="I112" s="38">
        <f t="shared" si="5"/>
        <v>0</v>
      </c>
    </row>
    <row r="113" ht="18.75"/>
  </sheetData>
  <sheetProtection formatCells="0" formatColumns="0" formatRows="0"/>
  <protectedRanges>
    <protectedRange password="E169" sqref="G19:H24 G26:H31 G33:H38 G40:H52 G5:H10 G12:H17 G55:H95 G101:H111" name="Intervallo3_1"/>
    <protectedRange password="F15D" sqref="F19:F24 F26:F31 F33:F38 F40:F46 F5:F10 F12:F17 F48:F52 F55:F95 F101:F111" name="Intervallo1_1"/>
    <protectedRange password="E169" sqref="A4" name="Intervallo1_2_1"/>
    <protectedRange password="E169" sqref="G4:H4" name="Intervallo3_1_1"/>
    <protectedRange password="E169" sqref="A11" name="Intervallo1_2_2"/>
    <protectedRange password="E169" sqref="G11:H11" name="Intervallo3_1_2"/>
    <protectedRange password="E169" sqref="A18" name="Intervallo1_2_3"/>
    <protectedRange password="E169" sqref="G18:H18" name="Intervallo3_1_3"/>
    <protectedRange password="E169" sqref="A25" name="Intervallo1_2_4"/>
    <protectedRange password="E169" sqref="G25:H25" name="Intervallo3_1_4"/>
    <protectedRange password="E169" sqref="A32" name="Intervallo1_2_5"/>
    <protectedRange password="E169" sqref="G32:H32" name="Intervallo3_1_5"/>
    <protectedRange password="E169" sqref="A39" name="Intervallo1_2_6"/>
    <protectedRange password="E169" sqref="G39:H39" name="Intervallo3_1_6"/>
    <protectedRange password="C95D" sqref="B43:D43" name="Intervallo1_3"/>
    <protectedRange password="E169" sqref="G53:H54" name="Intervallo3_2"/>
    <protectedRange password="F15D" sqref="B53:F54" name="Intervallo1_3_1"/>
    <protectedRange password="E169" sqref="A53:A54" name="Intervallo1_2_1_3"/>
    <protectedRange password="E169" sqref="A96" name="Intervallo1_2_7"/>
    <protectedRange password="E169" sqref="G96:H96" name="Intervallo3_1_7"/>
    <protectedRange password="F15D" sqref="F96" name="Intervallo1_1_1"/>
    <protectedRange password="E169" sqref="G97:H97" name="Intervallo3_3"/>
    <protectedRange password="E169" sqref="A97" name="Intervallo1_2_1_2"/>
    <protectedRange password="E169" sqref="A98:A100" name="Intervallo1_2_7_1_2"/>
    <protectedRange password="E169" sqref="G98:H100" name="Intervallo3_1_7_1_2"/>
    <protectedRange password="F15D" sqref="F98:F100" name="Intervallo1_1_1_1_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9"/>
  <sheetViews>
    <sheetView zoomScale="92" workbookViewId="0">
      <selection activeCell="E39" sqref="E39"/>
    </sheetView>
  </sheetViews>
  <sheetFormatPr defaultColWidth="8.85546875" defaultRowHeight="18"/>
  <cols>
    <col min="1" max="1" width="12.140625" style="33" customWidth="1"/>
    <col min="2" max="2" width="27.28515625" style="33" customWidth="1"/>
    <col min="3" max="3" width="73.28515625" style="33" customWidth="1"/>
    <col min="4" max="4" width="83.140625" style="33" customWidth="1"/>
    <col min="5" max="5" width="30.42578125" style="33" customWidth="1"/>
    <col min="6" max="6" width="27" style="35" customWidth="1"/>
    <col min="7" max="7" width="38.85546875" style="33" customWidth="1"/>
    <col min="8" max="8" width="38.140625" style="33" customWidth="1"/>
    <col min="9" max="9" width="71.28515625" style="33" customWidth="1"/>
    <col min="10" max="16384" width="8.85546875" style="33"/>
  </cols>
  <sheetData>
    <row r="1" spans="1:9">
      <c r="B1" s="34" t="s">
        <v>35</v>
      </c>
      <c r="C1" s="34" t="str">
        <f>info!B6</f>
        <v>.0512115040</v>
      </c>
      <c r="D1" s="34" t="str">
        <f>info!D6</f>
        <v>Dell'Erba</v>
      </c>
    </row>
    <row r="3" spans="1:9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6" t="s">
        <v>42</v>
      </c>
      <c r="H3" s="34" t="s">
        <v>43</v>
      </c>
      <c r="I3" s="34" t="s">
        <v>44</v>
      </c>
    </row>
    <row r="4" spans="1:9">
      <c r="A4" s="37">
        <v>45229</v>
      </c>
      <c r="B4" s="38" t="s">
        <v>45</v>
      </c>
      <c r="C4" s="38" t="s">
        <v>46</v>
      </c>
      <c r="D4" s="38" t="s">
        <v>46</v>
      </c>
      <c r="E4" s="38">
        <v>1.5</v>
      </c>
      <c r="F4" s="38">
        <v>1.5</v>
      </c>
      <c r="G4" s="39">
        <v>1.5</v>
      </c>
      <c r="H4" s="39">
        <v>1.5</v>
      </c>
      <c r="I4" s="38">
        <f>G4-H4</f>
        <v>0</v>
      </c>
    </row>
    <row r="5" spans="1:9">
      <c r="A5" s="37">
        <v>45230</v>
      </c>
      <c r="B5" s="38" t="s">
        <v>47</v>
      </c>
      <c r="C5" s="38" t="s">
        <v>48</v>
      </c>
      <c r="D5" s="38" t="s">
        <v>49</v>
      </c>
      <c r="E5" s="38">
        <v>0.5</v>
      </c>
      <c r="F5" s="40"/>
      <c r="G5" s="39">
        <v>0.5</v>
      </c>
      <c r="H5" s="39"/>
      <c r="I5" s="38">
        <f t="shared" ref="I5" si="0">G5-H5</f>
        <v>0.5</v>
      </c>
    </row>
    <row r="6" spans="1:9">
      <c r="A6" s="37">
        <v>45231</v>
      </c>
      <c r="B6" s="38"/>
      <c r="C6" s="38"/>
      <c r="D6" s="38"/>
      <c r="E6" s="38"/>
      <c r="F6" s="40"/>
      <c r="G6" s="39"/>
      <c r="H6" s="39"/>
      <c r="I6" s="38">
        <f t="shared" ref="I6:I70" si="1">G6-H6</f>
        <v>0</v>
      </c>
    </row>
    <row r="7" spans="1:9">
      <c r="A7" s="37">
        <v>45232</v>
      </c>
      <c r="B7" s="38"/>
      <c r="C7" s="38"/>
      <c r="D7" s="38"/>
      <c r="E7" s="38"/>
      <c r="F7" s="40"/>
      <c r="G7" s="39"/>
      <c r="H7" s="39"/>
      <c r="I7" s="38">
        <f t="shared" si="1"/>
        <v>0</v>
      </c>
    </row>
    <row r="8" spans="1:9">
      <c r="A8" s="37">
        <v>45233</v>
      </c>
      <c r="B8" s="38" t="s">
        <v>50</v>
      </c>
      <c r="C8" s="38" t="s">
        <v>51</v>
      </c>
      <c r="D8" s="38" t="s">
        <v>52</v>
      </c>
      <c r="E8" s="38">
        <v>1</v>
      </c>
      <c r="F8" s="40"/>
      <c r="G8" s="39">
        <v>1</v>
      </c>
      <c r="H8" s="39"/>
      <c r="I8" s="38">
        <f t="shared" si="1"/>
        <v>1</v>
      </c>
    </row>
    <row r="9" spans="1:9">
      <c r="A9" s="37">
        <v>45234</v>
      </c>
      <c r="B9" s="38"/>
      <c r="C9" s="38"/>
      <c r="D9" s="38"/>
      <c r="E9" s="38"/>
      <c r="F9" s="40"/>
      <c r="G9" s="39"/>
      <c r="H9" s="39"/>
      <c r="I9" s="38">
        <f t="shared" si="1"/>
        <v>0</v>
      </c>
    </row>
    <row r="10" spans="1:9">
      <c r="A10" s="37">
        <v>45235</v>
      </c>
      <c r="B10" s="38"/>
      <c r="C10" s="38"/>
      <c r="D10" s="38"/>
      <c r="E10" s="38"/>
      <c r="F10" s="40"/>
      <c r="G10" s="39"/>
      <c r="H10" s="39"/>
      <c r="I10" s="38">
        <f t="shared" si="1"/>
        <v>0</v>
      </c>
    </row>
    <row r="11" spans="1:9">
      <c r="A11" s="37">
        <v>45236</v>
      </c>
      <c r="B11" s="38" t="s">
        <v>45</v>
      </c>
      <c r="C11" s="38" t="s">
        <v>45</v>
      </c>
      <c r="D11" s="38" t="s">
        <v>45</v>
      </c>
      <c r="E11" s="38">
        <v>1.5</v>
      </c>
      <c r="F11" s="38">
        <v>1.5</v>
      </c>
      <c r="G11" s="39">
        <v>1.5</v>
      </c>
      <c r="H11" s="39">
        <v>1.5</v>
      </c>
      <c r="I11" s="38">
        <f t="shared" si="1"/>
        <v>0</v>
      </c>
    </row>
    <row r="12" spans="1:9">
      <c r="A12" s="37">
        <v>45237</v>
      </c>
      <c r="B12" s="38" t="s">
        <v>50</v>
      </c>
      <c r="C12" s="38" t="s">
        <v>54</v>
      </c>
      <c r="D12" s="38" t="s">
        <v>196</v>
      </c>
      <c r="E12" s="38">
        <v>0.5</v>
      </c>
      <c r="F12" s="40"/>
      <c r="G12" s="39">
        <v>0.5</v>
      </c>
      <c r="H12" s="39"/>
      <c r="I12" s="38">
        <f t="shared" si="1"/>
        <v>0.5</v>
      </c>
    </row>
    <row r="13" spans="1:9">
      <c r="A13" s="37">
        <v>45238</v>
      </c>
      <c r="B13" s="38" t="s">
        <v>50</v>
      </c>
      <c r="C13" s="38" t="s">
        <v>197</v>
      </c>
      <c r="D13" s="38" t="s">
        <v>198</v>
      </c>
      <c r="E13" s="38">
        <v>0.5</v>
      </c>
      <c r="F13" s="40"/>
      <c r="G13" s="39">
        <v>0.5</v>
      </c>
      <c r="H13" s="39"/>
      <c r="I13" s="38">
        <f t="shared" si="1"/>
        <v>0.5</v>
      </c>
    </row>
    <row r="14" spans="1:9">
      <c r="A14" s="37">
        <v>45239</v>
      </c>
      <c r="B14" s="38"/>
      <c r="C14" s="38"/>
      <c r="D14" s="38"/>
      <c r="E14" s="38"/>
      <c r="F14" s="40"/>
      <c r="G14" s="39"/>
      <c r="H14" s="39"/>
      <c r="I14" s="38">
        <f t="shared" si="1"/>
        <v>0</v>
      </c>
    </row>
    <row r="15" spans="1:9">
      <c r="A15" s="37">
        <v>45240</v>
      </c>
      <c r="B15" s="38" t="s">
        <v>50</v>
      </c>
      <c r="C15" s="38" t="s">
        <v>199</v>
      </c>
      <c r="D15" s="38" t="s">
        <v>59</v>
      </c>
      <c r="E15" s="38">
        <v>0.5</v>
      </c>
      <c r="F15" s="40"/>
      <c r="G15" s="39">
        <v>0.5</v>
      </c>
      <c r="H15" s="39"/>
      <c r="I15" s="38">
        <f t="shared" si="1"/>
        <v>0.5</v>
      </c>
    </row>
    <row r="16" spans="1:9">
      <c r="A16" s="37">
        <v>45241</v>
      </c>
      <c r="B16" s="38" t="s">
        <v>50</v>
      </c>
      <c r="C16" s="38" t="s">
        <v>60</v>
      </c>
      <c r="D16" s="38" t="s">
        <v>61</v>
      </c>
      <c r="E16" s="38">
        <v>1</v>
      </c>
      <c r="F16" s="38"/>
      <c r="G16" s="39">
        <v>1</v>
      </c>
      <c r="H16" s="39"/>
      <c r="I16" s="38">
        <f t="shared" si="1"/>
        <v>1</v>
      </c>
    </row>
    <row r="17" spans="1:9">
      <c r="A17" s="37">
        <v>45242</v>
      </c>
      <c r="B17" s="38" t="s">
        <v>50</v>
      </c>
      <c r="C17" s="38" t="s">
        <v>62</v>
      </c>
      <c r="D17" s="38" t="s">
        <v>63</v>
      </c>
      <c r="E17" s="40">
        <v>1</v>
      </c>
      <c r="F17" s="40"/>
      <c r="G17" s="39">
        <v>1</v>
      </c>
      <c r="H17" s="39"/>
      <c r="I17" s="38">
        <f t="shared" si="1"/>
        <v>1</v>
      </c>
    </row>
    <row r="18" spans="1:9">
      <c r="A18" s="37">
        <v>41591</v>
      </c>
      <c r="B18" s="38" t="s">
        <v>45</v>
      </c>
      <c r="C18" s="38" t="s">
        <v>45</v>
      </c>
      <c r="D18" s="38" t="s">
        <v>45</v>
      </c>
      <c r="E18" s="38">
        <v>1.5</v>
      </c>
      <c r="F18" s="38">
        <v>1.5</v>
      </c>
      <c r="G18" s="39">
        <v>1.5</v>
      </c>
      <c r="H18" s="39">
        <v>1.5</v>
      </c>
      <c r="I18" s="38">
        <f t="shared" si="1"/>
        <v>0</v>
      </c>
    </row>
    <row r="19" spans="1:9">
      <c r="A19" s="37">
        <v>45244</v>
      </c>
      <c r="B19" s="38" t="s">
        <v>64</v>
      </c>
      <c r="C19" s="38" t="s">
        <v>65</v>
      </c>
      <c r="D19" s="38" t="s">
        <v>321</v>
      </c>
      <c r="E19" s="38">
        <v>0.5</v>
      </c>
      <c r="F19" s="38"/>
      <c r="G19" s="39">
        <v>0.5</v>
      </c>
      <c r="H19" s="39"/>
      <c r="I19" s="38">
        <f t="shared" si="1"/>
        <v>0.5</v>
      </c>
    </row>
    <row r="20" spans="1:9">
      <c r="A20" s="37">
        <v>45245</v>
      </c>
      <c r="B20" s="38" t="s">
        <v>64</v>
      </c>
      <c r="C20" s="38" t="s">
        <v>67</v>
      </c>
      <c r="D20" s="38" t="s">
        <v>68</v>
      </c>
      <c r="E20" s="38">
        <v>1</v>
      </c>
      <c r="F20" s="38"/>
      <c r="G20" s="39">
        <v>1</v>
      </c>
      <c r="H20" s="39"/>
      <c r="I20" s="38">
        <f t="shared" si="1"/>
        <v>1</v>
      </c>
    </row>
    <row r="21" spans="1:9">
      <c r="A21" s="37">
        <v>45246</v>
      </c>
      <c r="B21" s="38" t="s">
        <v>69</v>
      </c>
      <c r="C21" s="38" t="s">
        <v>72</v>
      </c>
      <c r="D21" s="38" t="s">
        <v>73</v>
      </c>
      <c r="E21" s="38">
        <v>1</v>
      </c>
      <c r="F21" s="38"/>
      <c r="G21" s="39">
        <v>1</v>
      </c>
      <c r="H21" s="39"/>
      <c r="I21" s="38">
        <f t="shared" si="1"/>
        <v>1</v>
      </c>
    </row>
    <row r="22" spans="1:9">
      <c r="A22" s="37">
        <v>45247</v>
      </c>
      <c r="B22" s="38" t="s">
        <v>69</v>
      </c>
      <c r="C22" s="38" t="s">
        <v>74</v>
      </c>
      <c r="D22" s="38" t="s">
        <v>75</v>
      </c>
      <c r="E22" s="38">
        <v>1</v>
      </c>
      <c r="F22" s="38"/>
      <c r="G22" s="39">
        <v>1</v>
      </c>
      <c r="H22" s="39"/>
      <c r="I22" s="38">
        <f t="shared" si="1"/>
        <v>1</v>
      </c>
    </row>
    <row r="23" spans="1:9">
      <c r="A23" s="37">
        <v>45248</v>
      </c>
      <c r="B23" s="38" t="s">
        <v>69</v>
      </c>
      <c r="C23" s="38" t="s">
        <v>70</v>
      </c>
      <c r="D23" s="38" t="s">
        <v>71</v>
      </c>
      <c r="E23" s="38">
        <v>0.5</v>
      </c>
      <c r="F23" s="38"/>
      <c r="G23" s="39">
        <v>0.5</v>
      </c>
      <c r="H23" s="39"/>
      <c r="I23" s="38">
        <f t="shared" si="1"/>
        <v>0.5</v>
      </c>
    </row>
    <row r="24" spans="1:9">
      <c r="A24" s="37">
        <v>45249</v>
      </c>
      <c r="B24" s="38" t="s">
        <v>76</v>
      </c>
      <c r="C24" s="38" t="s">
        <v>77</v>
      </c>
      <c r="D24" s="38" t="s">
        <v>78</v>
      </c>
      <c r="E24" s="38">
        <v>1</v>
      </c>
      <c r="F24" s="38"/>
      <c r="G24" s="39">
        <v>1</v>
      </c>
      <c r="H24" s="39"/>
      <c r="I24" s="38">
        <f t="shared" si="1"/>
        <v>1</v>
      </c>
    </row>
    <row r="25" spans="1:9">
      <c r="A25" s="37">
        <v>45250</v>
      </c>
      <c r="B25" s="38" t="s">
        <v>45</v>
      </c>
      <c r="C25" s="38" t="s">
        <v>45</v>
      </c>
      <c r="D25" s="38" t="s">
        <v>45</v>
      </c>
      <c r="E25" s="38">
        <v>1.5</v>
      </c>
      <c r="F25" s="38">
        <v>1.5</v>
      </c>
      <c r="G25" s="39">
        <v>1.5</v>
      </c>
      <c r="H25" s="39">
        <v>1.5</v>
      </c>
      <c r="I25" s="38">
        <f t="shared" si="1"/>
        <v>0</v>
      </c>
    </row>
    <row r="26" spans="1:9">
      <c r="A26" s="37">
        <v>45251</v>
      </c>
      <c r="B26" s="38" t="s">
        <v>200</v>
      </c>
      <c r="C26" s="38" t="s">
        <v>201</v>
      </c>
      <c r="D26" s="38" t="s">
        <v>270</v>
      </c>
      <c r="E26" s="38">
        <v>1</v>
      </c>
      <c r="F26" s="38"/>
      <c r="G26" s="39">
        <v>1</v>
      </c>
      <c r="H26" s="39"/>
      <c r="I26" s="38">
        <f t="shared" si="1"/>
        <v>1</v>
      </c>
    </row>
    <row r="27" spans="1:9">
      <c r="A27" s="37">
        <v>45252</v>
      </c>
      <c r="B27" s="38" t="s">
        <v>271</v>
      </c>
      <c r="C27" s="38" t="s">
        <v>272</v>
      </c>
      <c r="D27" s="38" t="s">
        <v>273</v>
      </c>
      <c r="E27" s="38">
        <v>1</v>
      </c>
      <c r="F27" s="38"/>
      <c r="G27" s="39">
        <v>1</v>
      </c>
      <c r="H27" s="39"/>
      <c r="I27" s="38">
        <f t="shared" si="1"/>
        <v>1</v>
      </c>
    </row>
    <row r="28" spans="1:9">
      <c r="A28" s="37">
        <v>45253</v>
      </c>
      <c r="B28" s="38"/>
      <c r="C28" s="38"/>
      <c r="D28" s="38"/>
      <c r="E28" s="38"/>
      <c r="F28" s="38"/>
      <c r="G28" s="39"/>
      <c r="H28" s="39"/>
      <c r="I28" s="38">
        <f t="shared" si="1"/>
        <v>0</v>
      </c>
    </row>
    <row r="29" spans="1:9">
      <c r="A29" s="37">
        <v>45254</v>
      </c>
      <c r="B29" s="38"/>
      <c r="C29" s="38"/>
      <c r="D29" s="38"/>
      <c r="E29" s="38"/>
      <c r="F29" s="38"/>
      <c r="G29" s="39"/>
      <c r="H29" s="39"/>
      <c r="I29" s="38">
        <f t="shared" si="1"/>
        <v>0</v>
      </c>
    </row>
    <row r="30" spans="1:9">
      <c r="A30" s="37">
        <v>45255</v>
      </c>
      <c r="B30" s="38" t="s">
        <v>274</v>
      </c>
      <c r="C30" s="38" t="s">
        <v>86</v>
      </c>
      <c r="D30" s="38" t="s">
        <v>86</v>
      </c>
      <c r="E30" s="38">
        <v>1</v>
      </c>
      <c r="F30" s="38"/>
      <c r="G30" s="39">
        <v>0.5</v>
      </c>
      <c r="H30" s="39"/>
      <c r="I30" s="38">
        <f t="shared" si="1"/>
        <v>0.5</v>
      </c>
    </row>
    <row r="31" spans="1:9">
      <c r="A31" s="37">
        <v>45256</v>
      </c>
      <c r="B31" s="38" t="s">
        <v>275</v>
      </c>
      <c r="C31" s="38" t="s">
        <v>88</v>
      </c>
      <c r="D31" s="38" t="s">
        <v>89</v>
      </c>
      <c r="E31" s="38">
        <v>1</v>
      </c>
      <c r="F31" s="38"/>
      <c r="G31" s="39">
        <v>1</v>
      </c>
      <c r="H31" s="39"/>
      <c r="I31" s="38">
        <f t="shared" si="1"/>
        <v>1</v>
      </c>
    </row>
    <row r="32" spans="1:9">
      <c r="A32" s="37">
        <v>45257</v>
      </c>
      <c r="B32" s="38" t="s">
        <v>45</v>
      </c>
      <c r="C32" s="38" t="s">
        <v>45</v>
      </c>
      <c r="D32" s="38" t="s">
        <v>45</v>
      </c>
      <c r="E32" s="38">
        <v>1.5</v>
      </c>
      <c r="F32" s="38">
        <v>1.5</v>
      </c>
      <c r="G32" s="39">
        <v>1.5</v>
      </c>
      <c r="H32" s="39">
        <v>1.5</v>
      </c>
      <c r="I32" s="38">
        <f t="shared" si="1"/>
        <v>0</v>
      </c>
    </row>
    <row r="33" spans="1:9">
      <c r="A33" s="37">
        <v>45258</v>
      </c>
      <c r="B33" s="38" t="s">
        <v>322</v>
      </c>
      <c r="C33" s="38" t="s">
        <v>323</v>
      </c>
      <c r="D33" s="38" t="s">
        <v>324</v>
      </c>
      <c r="E33" s="38">
        <v>0.5</v>
      </c>
      <c r="F33" s="38"/>
      <c r="G33" s="39">
        <v>0.5</v>
      </c>
      <c r="H33" s="39"/>
      <c r="I33" s="38">
        <f t="shared" si="1"/>
        <v>0.5</v>
      </c>
    </row>
    <row r="34" spans="1:9">
      <c r="A34" s="37">
        <v>45259</v>
      </c>
      <c r="B34" s="38" t="s">
        <v>87</v>
      </c>
      <c r="C34" s="38" t="s">
        <v>90</v>
      </c>
      <c r="D34" s="38" t="s">
        <v>91</v>
      </c>
      <c r="E34" s="41">
        <v>0.5</v>
      </c>
      <c r="F34" s="38"/>
      <c r="G34" s="39">
        <v>0.5</v>
      </c>
      <c r="H34" s="39"/>
      <c r="I34" s="38">
        <f t="shared" si="1"/>
        <v>0.5</v>
      </c>
    </row>
    <row r="35" spans="1:9">
      <c r="A35" s="37">
        <v>45260</v>
      </c>
      <c r="B35" s="38"/>
      <c r="C35" s="38"/>
      <c r="D35" s="38"/>
      <c r="E35" s="38"/>
      <c r="F35" s="38"/>
      <c r="G35" s="39"/>
      <c r="H35" s="39"/>
      <c r="I35" s="38">
        <f t="shared" si="1"/>
        <v>0</v>
      </c>
    </row>
    <row r="36" spans="1:9">
      <c r="A36" s="37">
        <v>45261</v>
      </c>
      <c r="B36" s="38" t="s">
        <v>284</v>
      </c>
      <c r="C36" s="38" t="s">
        <v>285</v>
      </c>
      <c r="D36" s="38" t="s">
        <v>286</v>
      </c>
      <c r="E36" s="38">
        <v>0.5</v>
      </c>
      <c r="F36" s="38"/>
      <c r="G36" s="39">
        <v>0.5</v>
      </c>
      <c r="H36" s="39"/>
      <c r="I36" s="38">
        <f t="shared" si="1"/>
        <v>0.5</v>
      </c>
    </row>
    <row r="37" spans="1:9">
      <c r="A37" s="37">
        <v>45262</v>
      </c>
      <c r="B37" s="38"/>
      <c r="C37" s="38"/>
      <c r="D37" s="38"/>
      <c r="E37" s="38"/>
      <c r="F37" s="38"/>
      <c r="G37" s="39"/>
      <c r="H37" s="39"/>
      <c r="I37" s="38">
        <f t="shared" si="1"/>
        <v>0</v>
      </c>
    </row>
    <row r="38" spans="1:9">
      <c r="A38" s="37">
        <v>45263</v>
      </c>
      <c r="B38" s="38"/>
      <c r="C38" s="38"/>
      <c r="D38" s="38"/>
      <c r="E38" s="38"/>
      <c r="F38" s="38"/>
      <c r="G38" s="39"/>
      <c r="H38" s="39"/>
      <c r="I38" s="38">
        <f t="shared" si="1"/>
        <v>0</v>
      </c>
    </row>
    <row r="39" spans="1:9">
      <c r="A39" s="37">
        <v>45264</v>
      </c>
      <c r="B39" s="38" t="s">
        <v>45</v>
      </c>
      <c r="C39" s="38" t="s">
        <v>45</v>
      </c>
      <c r="D39" s="38" t="s">
        <v>45</v>
      </c>
      <c r="E39" s="38">
        <v>1.5</v>
      </c>
      <c r="F39" s="38">
        <v>1.5</v>
      </c>
      <c r="G39" s="39">
        <v>1.5</v>
      </c>
      <c r="H39" s="39">
        <v>1.5</v>
      </c>
      <c r="I39" s="38">
        <f t="shared" si="1"/>
        <v>0</v>
      </c>
    </row>
    <row r="40" spans="1:9">
      <c r="A40" s="37">
        <v>45265</v>
      </c>
      <c r="B40" s="38"/>
      <c r="C40" s="38" t="s">
        <v>325</v>
      </c>
      <c r="D40" s="38"/>
      <c r="E40" s="38"/>
      <c r="F40" s="38"/>
      <c r="G40" s="39"/>
      <c r="H40" s="39"/>
      <c r="I40" s="38">
        <f t="shared" si="1"/>
        <v>0</v>
      </c>
    </row>
    <row r="41" spans="1:9">
      <c r="A41" s="37">
        <v>45266</v>
      </c>
      <c r="B41" s="38"/>
      <c r="C41" s="38"/>
      <c r="D41" s="38"/>
      <c r="E41" s="38"/>
      <c r="F41" s="38"/>
      <c r="G41" s="39"/>
      <c r="H41" s="39"/>
      <c r="I41" s="38">
        <f t="shared" si="1"/>
        <v>0</v>
      </c>
    </row>
    <row r="42" spans="1:9">
      <c r="A42" s="37">
        <v>45267</v>
      </c>
      <c r="B42" s="38"/>
      <c r="C42" s="38"/>
      <c r="D42" s="38"/>
      <c r="E42" s="38"/>
      <c r="F42" s="38"/>
      <c r="G42" s="39"/>
      <c r="H42" s="39"/>
      <c r="I42" s="38">
        <f t="shared" si="1"/>
        <v>0</v>
      </c>
    </row>
    <row r="43" spans="1:9">
      <c r="A43" s="37">
        <v>45268</v>
      </c>
      <c r="B43" s="38" t="s">
        <v>98</v>
      </c>
      <c r="C43" s="38" t="s">
        <v>99</v>
      </c>
      <c r="D43" s="38" t="s">
        <v>326</v>
      </c>
      <c r="E43" s="38">
        <v>0.5</v>
      </c>
      <c r="F43" s="38"/>
      <c r="G43" s="39">
        <v>0.5</v>
      </c>
      <c r="H43" s="39"/>
      <c r="I43" s="38">
        <f t="shared" si="1"/>
        <v>0.5</v>
      </c>
    </row>
    <row r="44" spans="1:9">
      <c r="A44" s="37">
        <v>45268</v>
      </c>
      <c r="B44" s="38" t="s">
        <v>98</v>
      </c>
      <c r="C44" s="38" t="s">
        <v>99</v>
      </c>
      <c r="D44" s="38" t="s">
        <v>100</v>
      </c>
      <c r="E44" s="38">
        <v>0.5</v>
      </c>
      <c r="F44" s="38"/>
      <c r="G44" s="39">
        <v>0.5</v>
      </c>
      <c r="H44" s="39"/>
      <c r="I44" s="38">
        <f t="shared" si="1"/>
        <v>0.5</v>
      </c>
    </row>
    <row r="45" spans="1:9">
      <c r="A45" s="37">
        <v>45269</v>
      </c>
      <c r="B45" s="38" t="s">
        <v>98</v>
      </c>
      <c r="C45" s="38" t="s">
        <v>289</v>
      </c>
      <c r="D45" s="38" t="s">
        <v>217</v>
      </c>
      <c r="E45" s="38">
        <v>1</v>
      </c>
      <c r="F45" s="38"/>
      <c r="G45" s="39">
        <v>1</v>
      </c>
      <c r="H45" s="39"/>
      <c r="I45" s="38">
        <f t="shared" si="1"/>
        <v>1</v>
      </c>
    </row>
    <row r="46" spans="1:9">
      <c r="A46" s="37">
        <v>45270</v>
      </c>
      <c r="B46" s="38" t="s">
        <v>103</v>
      </c>
      <c r="C46" s="38" t="s">
        <v>104</v>
      </c>
      <c r="D46" s="38" t="s">
        <v>218</v>
      </c>
      <c r="E46" s="38">
        <v>1</v>
      </c>
      <c r="F46" s="38"/>
      <c r="G46" s="39">
        <v>1</v>
      </c>
      <c r="H46" s="39"/>
      <c r="I46" s="38">
        <f t="shared" si="1"/>
        <v>1</v>
      </c>
    </row>
    <row r="47" spans="1:9">
      <c r="A47" s="37">
        <v>45270</v>
      </c>
      <c r="B47" s="38" t="s">
        <v>106</v>
      </c>
      <c r="C47" s="38" t="s">
        <v>290</v>
      </c>
      <c r="D47" s="38" t="s">
        <v>290</v>
      </c>
      <c r="E47" s="38">
        <v>0.5</v>
      </c>
      <c r="F47" s="38"/>
      <c r="G47" s="39">
        <v>0.5</v>
      </c>
      <c r="H47" s="39"/>
      <c r="I47" s="38">
        <f t="shared" si="1"/>
        <v>0.5</v>
      </c>
    </row>
    <row r="48" spans="1:9">
      <c r="A48" s="37">
        <v>45271</v>
      </c>
      <c r="B48" s="38" t="s">
        <v>45</v>
      </c>
      <c r="C48" s="38" t="s">
        <v>45</v>
      </c>
      <c r="D48" s="38" t="s">
        <v>45</v>
      </c>
      <c r="E48" s="38">
        <v>1.5</v>
      </c>
      <c r="F48" s="38">
        <v>1.5</v>
      </c>
      <c r="G48" s="39">
        <v>1.5</v>
      </c>
      <c r="H48" s="39">
        <v>1.5</v>
      </c>
      <c r="I48" s="38">
        <f t="shared" si="1"/>
        <v>0</v>
      </c>
    </row>
    <row r="49" spans="1:9">
      <c r="A49" s="37">
        <v>45272</v>
      </c>
      <c r="B49" s="38"/>
      <c r="C49" s="38"/>
      <c r="D49" s="38"/>
      <c r="E49" s="38"/>
      <c r="F49" s="38"/>
      <c r="G49" s="39"/>
      <c r="H49" s="39"/>
      <c r="I49" s="38">
        <f t="shared" si="1"/>
        <v>0</v>
      </c>
    </row>
    <row r="50" spans="1:9">
      <c r="A50" s="37">
        <v>45273</v>
      </c>
      <c r="B50" s="38"/>
      <c r="C50" s="38"/>
      <c r="D50" s="38"/>
      <c r="E50" s="38"/>
      <c r="F50" s="38"/>
      <c r="G50" s="39"/>
      <c r="H50" s="39"/>
      <c r="I50" s="38">
        <f t="shared" si="1"/>
        <v>0</v>
      </c>
    </row>
    <row r="51" spans="1:9">
      <c r="A51" s="37">
        <v>45274</v>
      </c>
      <c r="B51" s="38"/>
      <c r="C51" s="38"/>
      <c r="D51" s="38"/>
      <c r="E51" s="38"/>
      <c r="F51" s="38"/>
      <c r="G51" s="39"/>
      <c r="H51" s="39"/>
      <c r="I51" s="38">
        <f t="shared" si="1"/>
        <v>0</v>
      </c>
    </row>
    <row r="52" spans="1:9">
      <c r="A52" s="37">
        <v>45275</v>
      </c>
      <c r="B52" s="38"/>
      <c r="C52" s="38"/>
      <c r="D52" s="38"/>
      <c r="E52" s="38"/>
      <c r="F52" s="38"/>
      <c r="G52" s="39"/>
      <c r="H52" s="39"/>
      <c r="I52" s="38">
        <f t="shared" si="1"/>
        <v>0</v>
      </c>
    </row>
    <row r="53" spans="1:9">
      <c r="A53" s="37">
        <v>45276</v>
      </c>
      <c r="B53" s="38"/>
      <c r="C53" s="38"/>
      <c r="D53" s="38"/>
      <c r="E53" s="38"/>
      <c r="F53" s="38"/>
      <c r="G53" s="39"/>
      <c r="H53" s="39"/>
      <c r="I53" s="38">
        <f t="shared" si="1"/>
        <v>0</v>
      </c>
    </row>
    <row r="54" spans="1:9">
      <c r="A54" s="37">
        <v>45277</v>
      </c>
      <c r="B54" s="38" t="s">
        <v>109</v>
      </c>
      <c r="C54" s="38" t="s">
        <v>110</v>
      </c>
      <c r="D54" s="38" t="s">
        <v>291</v>
      </c>
      <c r="E54" s="38">
        <v>0.5</v>
      </c>
      <c r="F54" s="38"/>
      <c r="G54" s="39">
        <v>0.5</v>
      </c>
      <c r="H54" s="39"/>
      <c r="I54" s="38">
        <f t="shared" si="1"/>
        <v>0.5</v>
      </c>
    </row>
    <row r="55" spans="1:9">
      <c r="A55" s="37">
        <v>45277</v>
      </c>
      <c r="B55" s="38" t="s">
        <v>109</v>
      </c>
      <c r="C55" s="38" t="s">
        <v>110</v>
      </c>
      <c r="D55" s="38" t="s">
        <v>113</v>
      </c>
      <c r="E55" s="38">
        <v>1</v>
      </c>
      <c r="F55" s="38"/>
      <c r="G55" s="39">
        <v>1</v>
      </c>
      <c r="H55" s="39"/>
      <c r="I55" s="38">
        <f t="shared" si="1"/>
        <v>1</v>
      </c>
    </row>
    <row r="56" spans="1:9">
      <c r="A56" s="37">
        <v>45279</v>
      </c>
      <c r="B56" s="38"/>
      <c r="C56" s="38"/>
      <c r="D56" s="38"/>
      <c r="E56" s="38"/>
      <c r="F56" s="38"/>
      <c r="G56" s="39"/>
      <c r="H56" s="39"/>
      <c r="I56" s="38">
        <f t="shared" si="1"/>
        <v>0</v>
      </c>
    </row>
    <row r="57" spans="1:9">
      <c r="A57" s="37">
        <v>45280</v>
      </c>
      <c r="B57" s="38"/>
      <c r="C57" s="38"/>
      <c r="D57" s="38"/>
      <c r="E57" s="38"/>
      <c r="F57" s="38"/>
      <c r="G57" s="39"/>
      <c r="H57" s="39"/>
      <c r="I57" s="38">
        <f t="shared" si="1"/>
        <v>0</v>
      </c>
    </row>
    <row r="58" spans="1:9">
      <c r="A58" s="37">
        <v>45281</v>
      </c>
      <c r="B58" s="38"/>
      <c r="C58" s="38"/>
      <c r="D58" s="38"/>
      <c r="E58" s="38"/>
      <c r="F58" s="38"/>
      <c r="G58" s="39"/>
      <c r="H58" s="39"/>
      <c r="I58" s="38">
        <f t="shared" si="1"/>
        <v>0</v>
      </c>
    </row>
    <row r="59" spans="1:9">
      <c r="A59" s="37">
        <v>45282</v>
      </c>
      <c r="B59" s="38"/>
      <c r="C59" s="38"/>
      <c r="D59" s="38"/>
      <c r="E59" s="38"/>
      <c r="F59" s="38"/>
      <c r="G59" s="39"/>
      <c r="H59" s="39"/>
      <c r="I59" s="38">
        <f t="shared" si="1"/>
        <v>0</v>
      </c>
    </row>
    <row r="60" spans="1:9">
      <c r="A60" s="37">
        <v>45283</v>
      </c>
      <c r="B60" s="38" t="s">
        <v>109</v>
      </c>
      <c r="C60" s="38" t="s">
        <v>110</v>
      </c>
      <c r="D60" s="38" t="s">
        <v>327</v>
      </c>
      <c r="E60" s="38">
        <v>1</v>
      </c>
      <c r="F60" s="38"/>
      <c r="G60" s="39">
        <v>1</v>
      </c>
      <c r="H60" s="39"/>
      <c r="I60" s="38">
        <f t="shared" si="1"/>
        <v>1</v>
      </c>
    </row>
    <row r="61" spans="1:9">
      <c r="A61" s="37">
        <v>45284</v>
      </c>
      <c r="B61" s="38"/>
      <c r="C61" s="38"/>
      <c r="D61" s="38"/>
      <c r="E61" s="38"/>
      <c r="F61" s="38"/>
      <c r="G61" s="39"/>
      <c r="H61" s="39"/>
      <c r="I61" s="38">
        <f t="shared" si="1"/>
        <v>0</v>
      </c>
    </row>
    <row r="62" spans="1:9">
      <c r="A62" s="37">
        <v>45285</v>
      </c>
      <c r="B62" s="38"/>
      <c r="C62" s="38"/>
      <c r="D62" s="38"/>
      <c r="E62" s="38"/>
      <c r="F62" s="38"/>
      <c r="G62" s="39"/>
      <c r="H62" s="39"/>
      <c r="I62" s="38">
        <f t="shared" si="1"/>
        <v>0</v>
      </c>
    </row>
    <row r="63" spans="1:9">
      <c r="A63" s="37">
        <v>45286</v>
      </c>
      <c r="B63" s="38" t="s">
        <v>109</v>
      </c>
      <c r="C63" s="38" t="s">
        <v>110</v>
      </c>
      <c r="D63" s="38" t="s">
        <v>114</v>
      </c>
      <c r="E63" s="38">
        <v>1</v>
      </c>
      <c r="F63" s="38"/>
      <c r="G63" s="39">
        <v>1</v>
      </c>
      <c r="H63" s="39"/>
      <c r="I63" s="38">
        <f t="shared" si="1"/>
        <v>1</v>
      </c>
    </row>
    <row r="64" spans="1:9">
      <c r="A64" s="37">
        <v>45287</v>
      </c>
      <c r="B64" s="38"/>
      <c r="C64" s="38"/>
      <c r="D64" s="38"/>
      <c r="E64" s="38"/>
      <c r="F64" s="38"/>
      <c r="G64" s="39"/>
      <c r="H64" s="39"/>
      <c r="I64" s="38">
        <f t="shared" si="1"/>
        <v>0</v>
      </c>
    </row>
    <row r="65" spans="1:9">
      <c r="A65" s="37">
        <v>45288</v>
      </c>
      <c r="B65" s="38" t="s">
        <v>109</v>
      </c>
      <c r="C65" s="38" t="s">
        <v>110</v>
      </c>
      <c r="D65" s="38" t="s">
        <v>129</v>
      </c>
      <c r="E65" s="38">
        <v>1</v>
      </c>
      <c r="F65" s="38"/>
      <c r="G65" s="39">
        <v>1</v>
      </c>
      <c r="H65" s="39"/>
      <c r="I65" s="38">
        <f t="shared" si="1"/>
        <v>1</v>
      </c>
    </row>
    <row r="66" spans="1:9">
      <c r="A66" s="37">
        <v>45289</v>
      </c>
      <c r="B66" s="38"/>
      <c r="C66" s="38"/>
      <c r="D66" s="38"/>
      <c r="E66" s="38"/>
      <c r="F66" s="38"/>
      <c r="G66" s="39"/>
      <c r="H66" s="39"/>
      <c r="I66" s="38">
        <f t="shared" si="1"/>
        <v>0</v>
      </c>
    </row>
    <row r="67" spans="1:9" ht="36">
      <c r="A67" s="37">
        <v>45290</v>
      </c>
      <c r="B67" s="38" t="s">
        <v>115</v>
      </c>
      <c r="C67" s="38" t="s">
        <v>115</v>
      </c>
      <c r="D67" s="51" t="s">
        <v>328</v>
      </c>
      <c r="E67" s="38">
        <v>0.5</v>
      </c>
      <c r="F67" s="38"/>
      <c r="G67" s="39">
        <v>0.5</v>
      </c>
      <c r="H67" s="39"/>
      <c r="I67" s="38">
        <f t="shared" si="1"/>
        <v>0.5</v>
      </c>
    </row>
    <row r="68" spans="1:9">
      <c r="A68" s="37">
        <v>45290</v>
      </c>
      <c r="B68" s="38" t="s">
        <v>109</v>
      </c>
      <c r="C68" s="38" t="s">
        <v>110</v>
      </c>
      <c r="D68" s="38" t="s">
        <v>137</v>
      </c>
      <c r="E68" s="38">
        <v>1</v>
      </c>
      <c r="F68" s="38"/>
      <c r="G68" s="39">
        <v>1</v>
      </c>
      <c r="H68" s="39"/>
      <c r="I68" s="38">
        <f t="shared" si="1"/>
        <v>1</v>
      </c>
    </row>
    <row r="69" spans="1:9">
      <c r="A69" s="37">
        <v>45291</v>
      </c>
      <c r="B69" s="38" t="s">
        <v>109</v>
      </c>
      <c r="C69" s="38" t="s">
        <v>329</v>
      </c>
      <c r="D69" s="38" t="s">
        <v>330</v>
      </c>
      <c r="E69" s="38">
        <v>0.5</v>
      </c>
      <c r="F69" s="38"/>
      <c r="G69" s="39">
        <v>0.5</v>
      </c>
      <c r="H69" s="39"/>
      <c r="I69" s="38">
        <f t="shared" si="1"/>
        <v>0.5</v>
      </c>
    </row>
    <row r="70" spans="1:9">
      <c r="A70" s="37">
        <v>45292</v>
      </c>
      <c r="B70" s="38"/>
      <c r="C70" s="38"/>
      <c r="D70" s="38"/>
      <c r="E70" s="38"/>
      <c r="F70" s="38"/>
      <c r="G70" s="39"/>
      <c r="H70" s="39"/>
      <c r="I70" s="38">
        <f t="shared" si="1"/>
        <v>0</v>
      </c>
    </row>
    <row r="71" spans="1:9">
      <c r="A71" s="37">
        <v>45293</v>
      </c>
      <c r="B71" s="38" t="s">
        <v>115</v>
      </c>
      <c r="C71" s="38" t="s">
        <v>331</v>
      </c>
      <c r="D71" s="38" t="s">
        <v>332</v>
      </c>
      <c r="E71" s="38"/>
      <c r="F71" s="38"/>
      <c r="G71" s="39"/>
      <c r="H71" s="39"/>
      <c r="I71" s="38">
        <f t="shared" ref="I71:I117" si="2">G71-H71</f>
        <v>0</v>
      </c>
    </row>
    <row r="72" spans="1:9">
      <c r="A72" s="37">
        <v>45294</v>
      </c>
      <c r="B72" s="38" t="s">
        <v>115</v>
      </c>
      <c r="C72" s="38" t="s">
        <v>331</v>
      </c>
      <c r="D72" s="38" t="s">
        <v>333</v>
      </c>
      <c r="E72" s="38">
        <v>1.5</v>
      </c>
      <c r="F72" s="38"/>
      <c r="G72" s="39">
        <v>1.5</v>
      </c>
      <c r="H72" s="39"/>
      <c r="I72" s="38">
        <f t="shared" si="2"/>
        <v>1.5</v>
      </c>
    </row>
    <row r="73" spans="1:9">
      <c r="A73" s="37">
        <v>45294</v>
      </c>
      <c r="B73" s="38" t="s">
        <v>115</v>
      </c>
      <c r="C73" s="38" t="s">
        <v>331</v>
      </c>
      <c r="D73" s="38" t="s">
        <v>334</v>
      </c>
      <c r="E73" s="38">
        <v>0.5</v>
      </c>
      <c r="F73" s="38"/>
      <c r="G73" s="39">
        <v>0.5</v>
      </c>
      <c r="H73" s="39"/>
      <c r="I73" s="38">
        <f t="shared" si="2"/>
        <v>0.5</v>
      </c>
    </row>
    <row r="74" spans="1:9">
      <c r="A74" s="37">
        <v>45295</v>
      </c>
      <c r="B74" s="38" t="s">
        <v>115</v>
      </c>
      <c r="C74" s="38" t="s">
        <v>331</v>
      </c>
      <c r="D74" s="38" t="s">
        <v>335</v>
      </c>
      <c r="E74" s="38">
        <v>0.5</v>
      </c>
      <c r="F74" s="38"/>
      <c r="G74" s="39">
        <v>0.5</v>
      </c>
      <c r="H74" s="39"/>
      <c r="I74" s="38">
        <f t="shared" si="2"/>
        <v>0.5</v>
      </c>
    </row>
    <row r="75" spans="1:9">
      <c r="A75" s="37">
        <v>45296</v>
      </c>
      <c r="B75" s="38"/>
      <c r="C75" s="38"/>
      <c r="D75" s="38"/>
      <c r="E75" s="38"/>
      <c r="F75" s="38"/>
      <c r="G75" s="39"/>
      <c r="H75" s="39"/>
      <c r="I75" s="38">
        <f t="shared" si="2"/>
        <v>0</v>
      </c>
    </row>
    <row r="76" spans="1:9">
      <c r="A76" s="37">
        <v>45297</v>
      </c>
      <c r="B76" s="38" t="s">
        <v>115</v>
      </c>
      <c r="C76" s="38" t="s">
        <v>331</v>
      </c>
      <c r="D76" s="38" t="s">
        <v>336</v>
      </c>
      <c r="E76" s="38">
        <v>1.5</v>
      </c>
      <c r="F76" s="38"/>
      <c r="G76" s="39">
        <v>1.5</v>
      </c>
      <c r="H76" s="39"/>
      <c r="I76" s="38">
        <f t="shared" si="2"/>
        <v>1.5</v>
      </c>
    </row>
    <row r="77" spans="1:9" ht="18.75">
      <c r="A77" s="37">
        <v>45297</v>
      </c>
      <c r="B77" s="38" t="s">
        <v>115</v>
      </c>
      <c r="C77" s="38" t="s">
        <v>331</v>
      </c>
      <c r="D77" s="38" t="s">
        <v>337</v>
      </c>
      <c r="E77" s="38">
        <v>1.5</v>
      </c>
      <c r="F77" s="38"/>
      <c r="G77" s="39">
        <v>1.5</v>
      </c>
      <c r="H77" s="39"/>
      <c r="I77" s="38">
        <f t="shared" si="2"/>
        <v>1.5</v>
      </c>
    </row>
    <row r="78" spans="1:9">
      <c r="A78" s="37">
        <v>45297</v>
      </c>
      <c r="B78" s="38" t="s">
        <v>115</v>
      </c>
      <c r="C78" s="38" t="s">
        <v>331</v>
      </c>
      <c r="D78" s="38" t="s">
        <v>338</v>
      </c>
      <c r="E78" s="38">
        <v>1.5</v>
      </c>
      <c r="F78" s="38"/>
      <c r="G78" s="39">
        <v>1.5</v>
      </c>
      <c r="H78" s="39"/>
      <c r="I78" s="38">
        <f t="shared" si="2"/>
        <v>1.5</v>
      </c>
    </row>
    <row r="79" spans="1:9">
      <c r="A79" s="37">
        <v>45297</v>
      </c>
      <c r="B79" s="38" t="s">
        <v>115</v>
      </c>
      <c r="C79" s="38" t="s">
        <v>331</v>
      </c>
      <c r="D79" s="38" t="s">
        <v>339</v>
      </c>
      <c r="E79" s="38">
        <v>0.5</v>
      </c>
      <c r="F79" s="38"/>
      <c r="G79" s="39">
        <v>0.5</v>
      </c>
      <c r="H79" s="39"/>
      <c r="I79" s="38">
        <f t="shared" si="2"/>
        <v>0.5</v>
      </c>
    </row>
    <row r="80" spans="1:9">
      <c r="A80" s="37">
        <v>45298</v>
      </c>
      <c r="B80" s="38"/>
      <c r="C80" s="38"/>
      <c r="D80" s="38"/>
      <c r="E80" s="38"/>
      <c r="F80" s="38"/>
      <c r="G80" s="39"/>
      <c r="H80" s="39"/>
      <c r="I80" s="38">
        <f t="shared" si="2"/>
        <v>0</v>
      </c>
    </row>
    <row r="81" spans="1:9">
      <c r="A81" s="37">
        <v>45299</v>
      </c>
      <c r="B81" s="38" t="s">
        <v>115</v>
      </c>
      <c r="C81" s="38" t="s">
        <v>331</v>
      </c>
      <c r="D81" s="38" t="s">
        <v>340</v>
      </c>
      <c r="E81" s="38">
        <v>1.5</v>
      </c>
      <c r="F81" s="38"/>
      <c r="G81" s="39">
        <v>1.5</v>
      </c>
      <c r="H81" s="39"/>
      <c r="I81" s="38">
        <f t="shared" si="2"/>
        <v>1.5</v>
      </c>
    </row>
    <row r="82" spans="1:9">
      <c r="A82" s="37">
        <v>45299</v>
      </c>
      <c r="B82" s="38" t="s">
        <v>115</v>
      </c>
      <c r="C82" s="38" t="s">
        <v>331</v>
      </c>
      <c r="D82" s="38" t="s">
        <v>341</v>
      </c>
      <c r="E82" s="38">
        <v>0.5</v>
      </c>
      <c r="F82" s="38"/>
      <c r="G82" s="39">
        <v>0.5</v>
      </c>
      <c r="H82" s="39"/>
      <c r="I82" s="38">
        <f t="shared" si="2"/>
        <v>0.5</v>
      </c>
    </row>
    <row r="83" spans="1:9">
      <c r="A83" s="37">
        <v>45300</v>
      </c>
      <c r="B83" s="38" t="s">
        <v>115</v>
      </c>
      <c r="C83" s="38" t="s">
        <v>331</v>
      </c>
      <c r="D83" s="38" t="s">
        <v>342</v>
      </c>
      <c r="E83" s="38">
        <v>0.5</v>
      </c>
      <c r="F83" s="38"/>
      <c r="G83" s="39">
        <v>0.5</v>
      </c>
      <c r="H83" s="39"/>
      <c r="I83" s="38">
        <f>G83-H83</f>
        <v>0.5</v>
      </c>
    </row>
    <row r="84" spans="1:9">
      <c r="A84" s="37">
        <v>45301</v>
      </c>
      <c r="B84" s="38" t="s">
        <v>115</v>
      </c>
      <c r="C84" s="38" t="s">
        <v>331</v>
      </c>
      <c r="D84" s="38" t="s">
        <v>342</v>
      </c>
      <c r="E84" s="38">
        <v>0.5</v>
      </c>
      <c r="F84" s="38"/>
      <c r="G84" s="39">
        <v>0.5</v>
      </c>
      <c r="H84" s="39"/>
      <c r="I84" s="38">
        <f>G84-H84</f>
        <v>0.5</v>
      </c>
    </row>
    <row r="85" spans="1:9">
      <c r="A85" s="37">
        <v>45302</v>
      </c>
      <c r="B85" s="38"/>
      <c r="C85" s="38"/>
      <c r="D85" s="38"/>
      <c r="E85" s="38"/>
      <c r="F85" s="38"/>
      <c r="G85" s="39"/>
      <c r="H85" s="39"/>
      <c r="I85" s="38">
        <f t="shared" si="2"/>
        <v>0</v>
      </c>
    </row>
    <row r="86" spans="1:9">
      <c r="A86" s="37">
        <v>45303</v>
      </c>
      <c r="B86" s="38"/>
      <c r="C86" s="38"/>
      <c r="D86" s="38"/>
      <c r="E86" s="38"/>
      <c r="F86" s="38"/>
      <c r="G86" s="39"/>
      <c r="H86" s="39"/>
      <c r="I86" s="38">
        <f t="shared" si="2"/>
        <v>0</v>
      </c>
    </row>
    <row r="87" spans="1:9">
      <c r="A87" s="37">
        <v>45304</v>
      </c>
      <c r="B87" s="38"/>
      <c r="C87" s="38"/>
      <c r="D87" s="38"/>
      <c r="E87" s="38"/>
      <c r="F87" s="38"/>
      <c r="G87" s="39"/>
      <c r="H87" s="39"/>
      <c r="I87" s="38">
        <f t="shared" si="2"/>
        <v>0</v>
      </c>
    </row>
    <row r="88" spans="1:9">
      <c r="A88" s="37">
        <v>45305</v>
      </c>
      <c r="B88" s="38"/>
      <c r="C88" s="38"/>
      <c r="D88" s="38"/>
      <c r="E88" s="38"/>
      <c r="F88" s="38"/>
      <c r="G88" s="39"/>
      <c r="H88" s="39"/>
      <c r="I88" s="38">
        <f t="shared" si="2"/>
        <v>0</v>
      </c>
    </row>
    <row r="89" spans="1:9">
      <c r="A89" s="37">
        <v>45306</v>
      </c>
      <c r="B89" s="38" t="s">
        <v>115</v>
      </c>
      <c r="C89" s="38" t="s">
        <v>331</v>
      </c>
      <c r="D89" s="38" t="s">
        <v>343</v>
      </c>
      <c r="E89" s="38">
        <v>1</v>
      </c>
      <c r="F89" s="38"/>
      <c r="G89" s="39">
        <v>1</v>
      </c>
      <c r="H89" s="39"/>
      <c r="I89" s="38">
        <f t="shared" si="2"/>
        <v>1</v>
      </c>
    </row>
    <row r="90" spans="1:9">
      <c r="A90" s="37">
        <v>45307</v>
      </c>
      <c r="B90" s="38" t="s">
        <v>115</v>
      </c>
      <c r="C90" s="38" t="s">
        <v>331</v>
      </c>
      <c r="D90" s="38" t="s">
        <v>344</v>
      </c>
      <c r="E90" s="38">
        <v>1</v>
      </c>
      <c r="F90" s="38"/>
      <c r="G90" s="39">
        <v>1</v>
      </c>
      <c r="H90" s="39"/>
      <c r="I90" s="38">
        <f>G90-H90</f>
        <v>1</v>
      </c>
    </row>
    <row r="91" spans="1:9">
      <c r="A91" s="37">
        <v>45339</v>
      </c>
      <c r="B91" s="38" t="s">
        <v>172</v>
      </c>
      <c r="C91" s="38" t="s">
        <v>173</v>
      </c>
      <c r="D91" s="38" t="s">
        <v>174</v>
      </c>
      <c r="E91" s="38">
        <v>0.5</v>
      </c>
      <c r="F91" s="38"/>
      <c r="G91" s="39">
        <v>0.5</v>
      </c>
      <c r="H91" s="39"/>
      <c r="I91" s="38"/>
    </row>
    <row r="92" spans="1:9">
      <c r="A92" s="37">
        <v>45308</v>
      </c>
      <c r="B92" s="38" t="s">
        <v>115</v>
      </c>
      <c r="C92" s="38" t="s">
        <v>331</v>
      </c>
      <c r="D92" s="38" t="s">
        <v>345</v>
      </c>
      <c r="E92" s="38">
        <v>1</v>
      </c>
      <c r="F92" s="38"/>
      <c r="G92" s="39">
        <v>1</v>
      </c>
      <c r="H92" s="39"/>
      <c r="I92" s="38">
        <f>G92-H92</f>
        <v>1</v>
      </c>
    </row>
    <row r="93" spans="1:9">
      <c r="A93" s="37">
        <v>45308</v>
      </c>
      <c r="B93" s="38" t="s">
        <v>115</v>
      </c>
      <c r="C93" s="38" t="s">
        <v>331</v>
      </c>
      <c r="D93" s="38" t="s">
        <v>346</v>
      </c>
      <c r="E93" s="38">
        <v>1</v>
      </c>
      <c r="F93" s="38"/>
      <c r="G93" s="39">
        <v>1</v>
      </c>
      <c r="H93" s="39"/>
      <c r="I93" s="38">
        <f>G93-H93</f>
        <v>1</v>
      </c>
    </row>
    <row r="94" spans="1:9">
      <c r="A94" s="37">
        <v>45308</v>
      </c>
      <c r="B94" s="38" t="s">
        <v>115</v>
      </c>
      <c r="C94" s="38" t="s">
        <v>331</v>
      </c>
      <c r="D94" s="38" t="s">
        <v>347</v>
      </c>
      <c r="E94" s="38">
        <v>1</v>
      </c>
      <c r="F94" s="38"/>
      <c r="G94" s="39">
        <v>1</v>
      </c>
      <c r="H94" s="39"/>
      <c r="I94" s="38">
        <f t="shared" si="2"/>
        <v>1</v>
      </c>
    </row>
    <row r="95" spans="1:9">
      <c r="A95" s="37">
        <v>45309</v>
      </c>
      <c r="B95" s="38" t="s">
        <v>115</v>
      </c>
      <c r="C95" s="38" t="s">
        <v>190</v>
      </c>
      <c r="D95" s="38" t="s">
        <v>348</v>
      </c>
      <c r="E95" s="38">
        <v>1</v>
      </c>
      <c r="F95" s="38"/>
      <c r="G95" s="39">
        <v>1</v>
      </c>
      <c r="H95" s="39"/>
      <c r="I95" s="38">
        <f t="shared" si="2"/>
        <v>1</v>
      </c>
    </row>
    <row r="96" spans="1:9">
      <c r="A96" s="37">
        <v>45309</v>
      </c>
      <c r="B96" s="38" t="s">
        <v>115</v>
      </c>
      <c r="C96" s="38" t="s">
        <v>331</v>
      </c>
      <c r="D96" s="38" t="s">
        <v>349</v>
      </c>
      <c r="E96" s="38">
        <v>1</v>
      </c>
      <c r="F96" s="38"/>
      <c r="G96" s="39">
        <v>1</v>
      </c>
      <c r="H96" s="39"/>
      <c r="I96" s="38">
        <f t="shared" si="2"/>
        <v>1</v>
      </c>
    </row>
    <row r="97" spans="1:9">
      <c r="A97" s="37">
        <v>45309</v>
      </c>
      <c r="B97" s="38" t="s">
        <v>115</v>
      </c>
      <c r="C97" s="38" t="s">
        <v>296</v>
      </c>
      <c r="D97" s="38" t="s">
        <v>350</v>
      </c>
      <c r="E97" s="38">
        <v>0.5</v>
      </c>
      <c r="F97" s="38"/>
      <c r="G97" s="39">
        <v>0.5</v>
      </c>
      <c r="H97" s="39"/>
      <c r="I97" s="38">
        <f t="shared" si="2"/>
        <v>0.5</v>
      </c>
    </row>
    <row r="98" spans="1:9">
      <c r="A98" s="37">
        <v>45310</v>
      </c>
      <c r="B98" s="38" t="s">
        <v>178</v>
      </c>
      <c r="C98" s="38" t="s">
        <v>179</v>
      </c>
      <c r="D98" s="38" t="s">
        <v>180</v>
      </c>
      <c r="E98" s="38">
        <v>0.5</v>
      </c>
      <c r="F98" s="38"/>
      <c r="G98" s="39"/>
      <c r="H98" s="39"/>
      <c r="I98" s="38"/>
    </row>
    <row r="99" spans="1:9">
      <c r="A99" s="37">
        <v>45310</v>
      </c>
      <c r="B99" s="38" t="s">
        <v>115</v>
      </c>
      <c r="C99" s="38" t="s">
        <v>331</v>
      </c>
      <c r="D99" s="38" t="s">
        <v>351</v>
      </c>
      <c r="E99" s="38">
        <v>1</v>
      </c>
      <c r="F99" s="38"/>
      <c r="G99" s="39">
        <v>1</v>
      </c>
      <c r="H99" s="39"/>
      <c r="I99" s="38">
        <f t="shared" si="2"/>
        <v>1</v>
      </c>
    </row>
    <row r="100" spans="1:9">
      <c r="A100" s="37">
        <v>45310</v>
      </c>
      <c r="B100" s="38" t="s">
        <v>115</v>
      </c>
      <c r="C100" s="38" t="s">
        <v>296</v>
      </c>
      <c r="D100" s="38" t="s">
        <v>352</v>
      </c>
      <c r="E100" s="38">
        <v>0.5</v>
      </c>
      <c r="F100" s="38"/>
      <c r="G100" s="39">
        <v>0.5</v>
      </c>
      <c r="H100" s="39"/>
      <c r="I100" s="38">
        <f t="shared" si="2"/>
        <v>0.5</v>
      </c>
    </row>
    <row r="101" spans="1:9">
      <c r="A101" s="37"/>
      <c r="B101" s="38"/>
      <c r="C101" s="38"/>
      <c r="D101" s="38"/>
      <c r="E101" s="38"/>
      <c r="F101" s="38"/>
      <c r="G101" s="39"/>
      <c r="H101" s="39"/>
      <c r="I101" s="38"/>
    </row>
    <row r="102" spans="1:9">
      <c r="A102" s="37">
        <v>45311</v>
      </c>
      <c r="B102" s="38" t="s">
        <v>115</v>
      </c>
      <c r="C102" s="38" t="s">
        <v>353</v>
      </c>
      <c r="D102" s="38" t="s">
        <v>192</v>
      </c>
      <c r="E102" s="38">
        <v>3</v>
      </c>
      <c r="F102" s="38"/>
      <c r="G102" s="39">
        <v>3</v>
      </c>
      <c r="H102" s="39"/>
      <c r="I102" s="40">
        <f>G102-H102</f>
        <v>3</v>
      </c>
    </row>
    <row r="103" spans="1:9">
      <c r="A103" s="37">
        <v>45311</v>
      </c>
      <c r="B103" s="38" t="s">
        <v>115</v>
      </c>
      <c r="C103" s="38" t="s">
        <v>190</v>
      </c>
      <c r="D103" s="38" t="s">
        <v>193</v>
      </c>
      <c r="E103" s="38">
        <v>1</v>
      </c>
      <c r="F103" s="38"/>
      <c r="G103" s="39">
        <v>1</v>
      </c>
      <c r="H103" s="39"/>
      <c r="I103" s="38">
        <f>G103-H103</f>
        <v>1</v>
      </c>
    </row>
    <row r="104" spans="1:9">
      <c r="A104" s="37">
        <v>45311</v>
      </c>
      <c r="B104" s="38" t="s">
        <v>115</v>
      </c>
      <c r="C104" s="38" t="s">
        <v>190</v>
      </c>
      <c r="D104" s="38" t="s">
        <v>194</v>
      </c>
      <c r="E104" s="38">
        <v>1</v>
      </c>
      <c r="F104" s="38"/>
      <c r="G104" s="39">
        <v>1</v>
      </c>
      <c r="H104" s="39"/>
      <c r="I104" s="38">
        <f>G104-H104</f>
        <v>1</v>
      </c>
    </row>
    <row r="105" spans="1:9">
      <c r="A105" s="37">
        <v>45311</v>
      </c>
      <c r="B105" s="38" t="s">
        <v>115</v>
      </c>
      <c r="C105" s="38" t="s">
        <v>190</v>
      </c>
      <c r="D105" s="38" t="s">
        <v>195</v>
      </c>
      <c r="E105" s="38">
        <v>0.5</v>
      </c>
      <c r="F105" s="38"/>
      <c r="G105" s="39">
        <v>0.5</v>
      </c>
      <c r="H105" s="39"/>
      <c r="I105" s="38">
        <f>G105-H105</f>
        <v>0.5</v>
      </c>
    </row>
    <row r="106" spans="1:9">
      <c r="A106" s="37"/>
      <c r="B106" s="38"/>
      <c r="C106" s="38"/>
      <c r="D106" s="38"/>
      <c r="E106" s="38"/>
      <c r="F106" s="38"/>
      <c r="G106" s="39"/>
      <c r="H106" s="39"/>
      <c r="I106" s="38">
        <f t="shared" si="2"/>
        <v>0</v>
      </c>
    </row>
    <row r="107" spans="1:9">
      <c r="A107" s="37"/>
      <c r="B107" s="38"/>
      <c r="C107" s="38"/>
      <c r="D107" s="38"/>
      <c r="E107" s="38"/>
      <c r="F107" s="38"/>
      <c r="G107" s="39"/>
      <c r="H107" s="39"/>
      <c r="I107" s="38">
        <f t="shared" si="2"/>
        <v>0</v>
      </c>
    </row>
    <row r="108" spans="1:9">
      <c r="A108" s="37"/>
      <c r="B108" s="38"/>
      <c r="C108" s="38"/>
      <c r="D108" s="38"/>
      <c r="E108" s="38"/>
      <c r="F108" s="38"/>
      <c r="G108" s="39"/>
      <c r="H108" s="39"/>
      <c r="I108" s="38">
        <f t="shared" si="2"/>
        <v>0</v>
      </c>
    </row>
    <row r="109" spans="1:9">
      <c r="A109" s="37"/>
      <c r="B109" s="38"/>
      <c r="C109" s="38"/>
      <c r="D109" s="38"/>
      <c r="E109" s="38"/>
      <c r="F109" s="38"/>
      <c r="G109" s="39"/>
      <c r="H109" s="39"/>
      <c r="I109" s="38">
        <f t="shared" si="2"/>
        <v>0</v>
      </c>
    </row>
    <row r="110" spans="1:9">
      <c r="A110" s="37"/>
      <c r="B110" s="38"/>
      <c r="C110" s="38"/>
      <c r="D110" s="38"/>
      <c r="E110" s="38"/>
      <c r="F110" s="38"/>
      <c r="G110" s="39"/>
      <c r="H110" s="39"/>
      <c r="I110" s="38">
        <f t="shared" si="2"/>
        <v>0</v>
      </c>
    </row>
    <row r="111" spans="1:9">
      <c r="A111" s="37"/>
      <c r="B111" s="38"/>
      <c r="C111" s="38"/>
      <c r="D111" s="38"/>
      <c r="E111" s="38"/>
      <c r="F111" s="38"/>
      <c r="G111" s="39"/>
      <c r="H111" s="39"/>
      <c r="I111" s="38">
        <f t="shared" si="2"/>
        <v>0</v>
      </c>
    </row>
    <row r="112" spans="1:9">
      <c r="A112" s="37"/>
      <c r="B112" s="38"/>
      <c r="C112" s="38"/>
      <c r="D112" s="38"/>
      <c r="E112" s="38"/>
      <c r="F112" s="38"/>
      <c r="G112" s="39"/>
      <c r="H112" s="39"/>
      <c r="I112" s="38">
        <f t="shared" si="2"/>
        <v>0</v>
      </c>
    </row>
    <row r="113" spans="1:9">
      <c r="A113" s="37"/>
      <c r="B113" s="38"/>
      <c r="C113" s="38"/>
      <c r="D113" s="38"/>
      <c r="E113" s="38"/>
      <c r="F113" s="38"/>
      <c r="G113" s="39"/>
      <c r="H113" s="39"/>
      <c r="I113" s="38">
        <f t="shared" si="2"/>
        <v>0</v>
      </c>
    </row>
    <row r="114" spans="1:9">
      <c r="A114" s="37"/>
      <c r="B114" s="38"/>
      <c r="C114" s="38"/>
      <c r="D114" s="38"/>
      <c r="E114" s="38"/>
      <c r="F114" s="38"/>
      <c r="G114" s="39"/>
      <c r="H114" s="39"/>
      <c r="I114" s="38">
        <f t="shared" si="2"/>
        <v>0</v>
      </c>
    </row>
    <row r="115" spans="1:9">
      <c r="A115" s="37"/>
      <c r="B115" s="38"/>
      <c r="C115" s="38"/>
      <c r="D115" s="38"/>
      <c r="E115" s="38"/>
      <c r="F115" s="38"/>
      <c r="G115" s="39"/>
      <c r="H115" s="39"/>
      <c r="I115" s="38">
        <f t="shared" si="2"/>
        <v>0</v>
      </c>
    </row>
    <row r="116" spans="1:9">
      <c r="A116" s="37"/>
      <c r="B116" s="38"/>
      <c r="C116" s="38"/>
      <c r="D116" s="38"/>
      <c r="E116" s="38"/>
      <c r="F116" s="38"/>
      <c r="G116" s="39"/>
      <c r="H116" s="39"/>
      <c r="I116" s="38">
        <f t="shared" si="2"/>
        <v>0</v>
      </c>
    </row>
    <row r="117" spans="1:9">
      <c r="A117" s="37"/>
      <c r="B117" s="38"/>
      <c r="C117" s="38"/>
      <c r="D117" s="38"/>
      <c r="E117" s="38"/>
      <c r="F117" s="38"/>
      <c r="G117" s="39"/>
      <c r="H117" s="39"/>
      <c r="I117" s="38">
        <f t="shared" si="2"/>
        <v>0</v>
      </c>
    </row>
    <row r="118" spans="1:9" ht="18.75"/>
    <row r="119" spans="1:9" ht="18.75"/>
  </sheetData>
  <sheetProtection formatCells="0" formatColumns="0" formatRows="0"/>
  <protectedRanges>
    <protectedRange password="D95D" sqref="B28:E29 B35:E35 B37:E38 B40:E43 B5:E10 B12:E15 B19:E24 B49:E53 B56:E59 B61:E62 E60 B64:E64 E63 B66:E67 E65 B99:E100 B106:E116 B92:E97 B70:E90" name="Intervallo1"/>
    <protectedRange password="E169" sqref="A5:A10 A40:A53 A19:A24 A26:A31 A33:A38 A12:A16 A99:A100 A106:A117 A92:A97 A56:A90" name="Intervallo1_2"/>
    <protectedRange password="E169" sqref="G26:H31 G40:H47 G5:H10 G12:H16 G19:H24 G33:H38 G106:H116 G49:H100" name="Intervallo3_1"/>
    <protectedRange password="F15D" sqref="F26:F31 F40:F47 F5:F10 F12:F16 F19:F24 F33:F38 F49:F53 F106:F116 F56:F100" name="Intervallo1_1"/>
    <protectedRange password="E15D" sqref="B16:E16" name="Intervallo1_3"/>
    <protectedRange password="E15D" sqref="B26:E27" name="Intervallo1_4"/>
    <protectedRange password="E15D" sqref="B30:E31" name="Intervallo1_5"/>
    <protectedRange password="C95D" sqref="B33:E33" name="Intervallo1_6"/>
    <protectedRange password="E15D" sqref="B36:E36" name="Intervallo1_8"/>
    <protectedRange password="E169" sqref="A4" name="Intervallo1_2_1"/>
    <protectedRange password="E169" sqref="G4:H4" name="Intervallo3_1_1"/>
    <protectedRange password="E169" sqref="A11" name="Intervallo1_2_2"/>
    <protectedRange password="E169" sqref="G11:H11" name="Intervallo3_1_2"/>
    <protectedRange password="E169" sqref="A18" name="Intervallo1_2_3"/>
    <protectedRange password="E169" sqref="G18:H18" name="Intervallo3_1_3"/>
    <protectedRange password="E169" sqref="A25" name="Intervallo1_2_4"/>
    <protectedRange password="E169" sqref="G25:H25" name="Intervallo3_1_4"/>
    <protectedRange password="E169" sqref="A32" name="Intervallo1_2_5"/>
    <protectedRange password="E169" sqref="G32:H32" name="Intervallo3_1_5"/>
    <protectedRange password="E169" sqref="A39" name="Intervallo1_2_6"/>
    <protectedRange password="E169" sqref="G39:H39" name="Intervallo3_1_6"/>
    <protectedRange password="E169" sqref="G17:H17" name="Intervallo3"/>
    <protectedRange password="F15D" sqref="B17:F17" name="Intervallo1_4_1"/>
    <protectedRange password="E169" sqref="A17" name="Intervallo1_2_1_1"/>
    <protectedRange password="E169" sqref="G48:H48" name="Intervallo3_2"/>
    <protectedRange password="E15D" sqref="B45:E47 E44" name="Intervallo1_9"/>
    <protectedRange password="C95D" sqref="B44:D44" name="Intervallo1_3_1"/>
    <protectedRange password="F15D" sqref="B54:F55" name="Intervallo1_3_2"/>
    <protectedRange password="E169" sqref="A54:A55" name="Intervallo1_2_1_3"/>
    <protectedRange password="F15D" sqref="B60:D60" name="Intervallo1_3_3"/>
    <protectedRange password="F15D" sqref="B63:D63" name="Intervallo1_3_4"/>
    <protectedRange password="F15D" sqref="B65:D65" name="Intervallo1_3_5"/>
    <protectedRange password="F15D" sqref="B68:E68" name="Intervallo1_3_6"/>
    <protectedRange password="F15D" sqref="B69:E69" name="Intervallo1_3_7"/>
    <protectedRange password="E169" sqref="A91" name="Intervallo1_2_1_2"/>
    <protectedRange password="E169" sqref="A98" name="Intervallo1_2_1_2_1"/>
    <protectedRange password="E169" sqref="A101" name="Intervallo1_2_7"/>
    <protectedRange password="E169" sqref="G101:H101" name="Intervallo3_1_7"/>
    <protectedRange password="F15D" sqref="F101" name="Intervallo1_1_1"/>
    <protectedRange password="E169" sqref="G102:H102" name="Intervallo3_3"/>
    <protectedRange password="E169" sqref="A102" name="Intervallo1_2_1_4"/>
    <protectedRange password="E169" sqref="A103:A105" name="Intervallo1_2_7_1_1"/>
    <protectedRange password="E169" sqref="G103:H105" name="Intervallo3_1_7_1_1"/>
    <protectedRange password="F15D" sqref="F103:F105" name="Intervallo1_1_1_1_1"/>
  </protectedRange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5"/>
  <sheetViews>
    <sheetView topLeftCell="C61" workbookViewId="0">
      <selection activeCell="D78" sqref="D78"/>
    </sheetView>
  </sheetViews>
  <sheetFormatPr defaultColWidth="8.85546875" defaultRowHeight="18"/>
  <cols>
    <col min="1" max="1" width="15.140625" style="33" customWidth="1"/>
    <col min="2" max="2" width="41" style="33" customWidth="1"/>
    <col min="3" max="3" width="70.42578125" style="33" customWidth="1"/>
    <col min="4" max="4" width="92" style="33" customWidth="1"/>
    <col min="5" max="5" width="26" style="33" customWidth="1"/>
    <col min="6" max="6" width="22.7109375" style="35" customWidth="1"/>
    <col min="7" max="7" width="40" style="33" customWidth="1"/>
    <col min="8" max="8" width="37.42578125" style="33" customWidth="1"/>
    <col min="9" max="9" width="69.42578125" style="33" customWidth="1"/>
    <col min="10" max="16384" width="8.85546875" style="33"/>
  </cols>
  <sheetData>
    <row r="1" spans="1:9">
      <c r="B1" s="34" t="s">
        <v>35</v>
      </c>
      <c r="C1" s="34" t="str">
        <f>info!B7</f>
        <v>.0512105917</v>
      </c>
      <c r="D1" s="34" t="str">
        <f>info!D7</f>
        <v>Forte</v>
      </c>
    </row>
    <row r="3" spans="1:9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6" t="s">
        <v>42</v>
      </c>
      <c r="H3" s="34" t="s">
        <v>43</v>
      </c>
      <c r="I3" s="34" t="s">
        <v>44</v>
      </c>
    </row>
    <row r="4" spans="1:9">
      <c r="A4" s="37">
        <v>45229</v>
      </c>
      <c r="B4" s="38" t="s">
        <v>45</v>
      </c>
      <c r="C4" s="38" t="s">
        <v>46</v>
      </c>
      <c r="D4" s="38" t="s">
        <v>46</v>
      </c>
      <c r="E4" s="38">
        <v>1.5</v>
      </c>
      <c r="F4" s="38">
        <v>1.5</v>
      </c>
      <c r="G4" s="39">
        <v>1.5</v>
      </c>
      <c r="H4" s="39">
        <v>1.5</v>
      </c>
      <c r="I4" s="38">
        <f>G4-H4</f>
        <v>0</v>
      </c>
    </row>
    <row r="5" spans="1:9">
      <c r="A5" s="37">
        <v>45230</v>
      </c>
      <c r="B5" s="38" t="s">
        <v>354</v>
      </c>
      <c r="C5" s="38" t="s">
        <v>355</v>
      </c>
      <c r="D5" s="38" t="s">
        <v>356</v>
      </c>
      <c r="E5" s="38">
        <v>0.5</v>
      </c>
      <c r="F5" s="40"/>
      <c r="G5" s="39">
        <v>0.5</v>
      </c>
      <c r="H5" s="39"/>
      <c r="I5" s="38">
        <f t="shared" ref="I5" si="0">G5-H5</f>
        <v>0.5</v>
      </c>
    </row>
    <row r="6" spans="1:9">
      <c r="A6" s="37">
        <v>45231</v>
      </c>
      <c r="B6" s="38"/>
      <c r="C6" s="38"/>
      <c r="D6" s="38"/>
      <c r="E6" s="38"/>
      <c r="F6" s="40"/>
      <c r="G6" s="39"/>
      <c r="H6" s="39"/>
      <c r="I6" s="38">
        <f t="shared" ref="I6:I69" si="1">G6-H6</f>
        <v>0</v>
      </c>
    </row>
    <row r="7" spans="1:9">
      <c r="A7" s="37">
        <v>45232</v>
      </c>
      <c r="B7" s="38"/>
      <c r="C7" s="38"/>
      <c r="D7" s="38"/>
      <c r="E7" s="38"/>
      <c r="F7" s="40"/>
      <c r="G7" s="39"/>
      <c r="H7" s="39"/>
      <c r="I7" s="38">
        <f t="shared" si="1"/>
        <v>0</v>
      </c>
    </row>
    <row r="8" spans="1:9">
      <c r="A8" s="37">
        <v>45233</v>
      </c>
      <c r="B8" s="38" t="s">
        <v>357</v>
      </c>
      <c r="C8" s="38" t="s">
        <v>51</v>
      </c>
      <c r="D8" s="38" t="s">
        <v>358</v>
      </c>
      <c r="E8" s="38">
        <v>1</v>
      </c>
      <c r="F8" s="40"/>
      <c r="G8" s="39">
        <v>1</v>
      </c>
      <c r="H8" s="39"/>
      <c r="I8" s="38">
        <f t="shared" si="1"/>
        <v>1</v>
      </c>
    </row>
    <row r="9" spans="1:9">
      <c r="A9" s="37">
        <v>45234</v>
      </c>
      <c r="B9" s="38"/>
      <c r="C9" s="38"/>
      <c r="D9" s="38"/>
      <c r="E9" s="38"/>
      <c r="F9" s="40"/>
      <c r="G9" s="39"/>
      <c r="H9" s="39"/>
      <c r="I9" s="38">
        <f t="shared" si="1"/>
        <v>0</v>
      </c>
    </row>
    <row r="10" spans="1:9">
      <c r="A10" s="37">
        <v>45235</v>
      </c>
      <c r="B10" s="38"/>
      <c r="C10" s="38"/>
      <c r="D10" s="38"/>
      <c r="E10" s="38"/>
      <c r="F10" s="40"/>
      <c r="G10" s="39"/>
      <c r="H10" s="39"/>
      <c r="I10" s="38">
        <f t="shared" si="1"/>
        <v>0</v>
      </c>
    </row>
    <row r="11" spans="1:9">
      <c r="A11" s="37">
        <v>45236</v>
      </c>
      <c r="B11" s="38" t="s">
        <v>45</v>
      </c>
      <c r="C11" s="38" t="s">
        <v>45</v>
      </c>
      <c r="D11" s="38" t="s">
        <v>45</v>
      </c>
      <c r="E11" s="38">
        <v>1.5</v>
      </c>
      <c r="F11" s="38">
        <v>1.5</v>
      </c>
      <c r="G11" s="39">
        <v>1.5</v>
      </c>
      <c r="H11" s="39">
        <v>1.5</v>
      </c>
      <c r="I11" s="38">
        <f t="shared" si="1"/>
        <v>0</v>
      </c>
    </row>
    <row r="12" spans="1:9">
      <c r="A12" s="37">
        <v>45237</v>
      </c>
      <c r="B12" s="38" t="s">
        <v>357</v>
      </c>
      <c r="C12" s="38" t="s">
        <v>54</v>
      </c>
      <c r="D12" s="38" t="s">
        <v>196</v>
      </c>
      <c r="E12" s="38">
        <v>0.5</v>
      </c>
      <c r="F12" s="40"/>
      <c r="G12" s="39">
        <v>0.5</v>
      </c>
      <c r="H12" s="39"/>
      <c r="I12" s="38">
        <f t="shared" ref="I12" si="2">G12-H12</f>
        <v>0.5</v>
      </c>
    </row>
    <row r="13" spans="1:9">
      <c r="A13" s="37">
        <v>45238</v>
      </c>
      <c r="B13" s="38" t="s">
        <v>261</v>
      </c>
      <c r="C13" s="38" t="s">
        <v>197</v>
      </c>
      <c r="D13" s="38" t="s">
        <v>198</v>
      </c>
      <c r="E13" s="38">
        <v>0.5</v>
      </c>
      <c r="F13" s="40"/>
      <c r="G13" s="39">
        <v>0.5</v>
      </c>
      <c r="H13" s="39"/>
      <c r="I13" s="38">
        <f t="shared" si="1"/>
        <v>0.5</v>
      </c>
    </row>
    <row r="14" spans="1:9">
      <c r="A14" s="37">
        <v>45239</v>
      </c>
      <c r="B14" s="38" t="s">
        <v>263</v>
      </c>
      <c r="C14" s="38" t="s">
        <v>58</v>
      </c>
      <c r="D14" s="38" t="s">
        <v>359</v>
      </c>
      <c r="E14" s="40">
        <v>0.5</v>
      </c>
      <c r="F14" s="40"/>
      <c r="G14" s="39">
        <v>0.5</v>
      </c>
      <c r="H14" s="39"/>
      <c r="I14" s="38">
        <f t="shared" si="1"/>
        <v>0.5</v>
      </c>
    </row>
    <row r="15" spans="1:9">
      <c r="A15" s="37">
        <v>45240</v>
      </c>
      <c r="B15" s="38"/>
      <c r="C15" s="38"/>
      <c r="D15" s="38"/>
      <c r="E15" s="38"/>
      <c r="F15" s="40"/>
      <c r="G15" s="39"/>
      <c r="H15" s="39"/>
      <c r="I15" s="38">
        <f t="shared" si="1"/>
        <v>0</v>
      </c>
    </row>
    <row r="16" spans="1:9">
      <c r="A16" s="37">
        <v>45241</v>
      </c>
      <c r="B16" s="38" t="s">
        <v>360</v>
      </c>
      <c r="C16" s="38" t="s">
        <v>60</v>
      </c>
      <c r="D16" s="38" t="s">
        <v>361</v>
      </c>
      <c r="E16" s="38">
        <v>1</v>
      </c>
      <c r="F16" s="40"/>
      <c r="G16" s="39">
        <v>1</v>
      </c>
      <c r="H16" s="39"/>
      <c r="I16" s="38">
        <f t="shared" si="1"/>
        <v>1</v>
      </c>
    </row>
    <row r="17" spans="1:9">
      <c r="A17" s="37">
        <v>45242</v>
      </c>
      <c r="B17" s="38" t="s">
        <v>362</v>
      </c>
      <c r="C17" s="38" t="s">
        <v>62</v>
      </c>
      <c r="D17" s="38" t="s">
        <v>63</v>
      </c>
      <c r="E17" s="38">
        <v>1</v>
      </c>
      <c r="F17" s="40"/>
      <c r="G17" s="39">
        <v>1</v>
      </c>
      <c r="H17" s="39"/>
      <c r="I17" s="38">
        <f t="shared" ref="I17" si="3">G17-H17</f>
        <v>1</v>
      </c>
    </row>
    <row r="18" spans="1:9">
      <c r="A18" s="37">
        <v>41591</v>
      </c>
      <c r="B18" s="38" t="s">
        <v>45</v>
      </c>
      <c r="C18" s="38" t="s">
        <v>45</v>
      </c>
      <c r="D18" s="38" t="s">
        <v>45</v>
      </c>
      <c r="E18" s="38">
        <v>1.5</v>
      </c>
      <c r="F18" s="38">
        <v>1.5</v>
      </c>
      <c r="G18" s="39">
        <v>1.5</v>
      </c>
      <c r="H18" s="39">
        <v>1.5</v>
      </c>
      <c r="I18" s="38">
        <f t="shared" si="1"/>
        <v>0</v>
      </c>
    </row>
    <row r="19" spans="1:9">
      <c r="A19" s="37">
        <v>45244</v>
      </c>
      <c r="B19" s="38" t="s">
        <v>64</v>
      </c>
      <c r="C19" s="38" t="s">
        <v>267</v>
      </c>
      <c r="D19" s="38" t="s">
        <v>268</v>
      </c>
      <c r="E19" s="38">
        <v>0.5</v>
      </c>
      <c r="F19" s="38"/>
      <c r="G19" s="39">
        <v>0.5</v>
      </c>
      <c r="H19" s="39"/>
      <c r="I19" s="38">
        <f t="shared" si="1"/>
        <v>0.5</v>
      </c>
    </row>
    <row r="20" spans="1:9">
      <c r="A20" s="37">
        <v>45245</v>
      </c>
      <c r="B20" s="38" t="s">
        <v>64</v>
      </c>
      <c r="C20" s="38" t="s">
        <v>269</v>
      </c>
      <c r="D20" s="38" t="s">
        <v>68</v>
      </c>
      <c r="E20" s="38">
        <v>1</v>
      </c>
      <c r="F20" s="38"/>
      <c r="G20" s="39">
        <v>1</v>
      </c>
      <c r="H20" s="39"/>
      <c r="I20" s="38">
        <f t="shared" si="1"/>
        <v>1</v>
      </c>
    </row>
    <row r="21" spans="1:9">
      <c r="A21" s="37">
        <v>45246</v>
      </c>
      <c r="B21" s="38" t="s">
        <v>69</v>
      </c>
      <c r="C21" s="38" t="s">
        <v>72</v>
      </c>
      <c r="D21" s="38" t="s">
        <v>363</v>
      </c>
      <c r="E21" s="38">
        <v>1</v>
      </c>
      <c r="F21" s="38"/>
      <c r="G21" s="39">
        <v>1</v>
      </c>
      <c r="H21" s="39"/>
      <c r="I21" s="38">
        <f t="shared" si="1"/>
        <v>1</v>
      </c>
    </row>
    <row r="22" spans="1:9">
      <c r="A22" s="37">
        <v>45247</v>
      </c>
      <c r="B22" s="38" t="s">
        <v>69</v>
      </c>
      <c r="C22" s="38" t="s">
        <v>74</v>
      </c>
      <c r="D22" s="38" t="s">
        <v>75</v>
      </c>
      <c r="E22" s="38">
        <v>1</v>
      </c>
      <c r="F22" s="38"/>
      <c r="G22" s="39">
        <v>1</v>
      </c>
      <c r="H22" s="39"/>
      <c r="I22" s="38">
        <f t="shared" si="1"/>
        <v>1</v>
      </c>
    </row>
    <row r="23" spans="1:9">
      <c r="A23" s="37">
        <v>45248</v>
      </c>
      <c r="B23" s="38" t="s">
        <v>69</v>
      </c>
      <c r="C23" s="38" t="s">
        <v>70</v>
      </c>
      <c r="D23" s="38" t="s">
        <v>71</v>
      </c>
      <c r="E23" s="41">
        <v>0.5</v>
      </c>
      <c r="F23" s="38"/>
      <c r="G23" s="39">
        <v>0.5</v>
      </c>
      <c r="H23" s="39"/>
      <c r="I23" s="38">
        <f t="shared" si="1"/>
        <v>0.5</v>
      </c>
    </row>
    <row r="24" spans="1:9">
      <c r="A24" s="37">
        <v>45249</v>
      </c>
      <c r="B24" s="38" t="s">
        <v>76</v>
      </c>
      <c r="C24" s="38" t="s">
        <v>77</v>
      </c>
      <c r="D24" s="38" t="s">
        <v>78</v>
      </c>
      <c r="E24" s="38">
        <v>1</v>
      </c>
      <c r="F24" s="38"/>
      <c r="G24" s="39">
        <v>1</v>
      </c>
      <c r="H24" s="39"/>
      <c r="I24" s="38">
        <f t="shared" si="1"/>
        <v>1</v>
      </c>
    </row>
    <row r="25" spans="1:9">
      <c r="A25" s="37">
        <v>45250</v>
      </c>
      <c r="B25" s="38" t="s">
        <v>45</v>
      </c>
      <c r="C25" s="38" t="s">
        <v>45</v>
      </c>
      <c r="D25" s="38" t="s">
        <v>45</v>
      </c>
      <c r="E25" s="38">
        <v>1.5</v>
      </c>
      <c r="F25" s="38">
        <v>1.5</v>
      </c>
      <c r="G25" s="39">
        <v>1.5</v>
      </c>
      <c r="H25" s="39">
        <v>1.5</v>
      </c>
      <c r="I25" s="38">
        <f t="shared" si="1"/>
        <v>0</v>
      </c>
    </row>
    <row r="26" spans="1:9">
      <c r="A26" s="37">
        <v>45251</v>
      </c>
      <c r="B26" s="38" t="s">
        <v>200</v>
      </c>
      <c r="C26" s="38" t="s">
        <v>201</v>
      </c>
      <c r="D26" s="38" t="s">
        <v>364</v>
      </c>
      <c r="E26" s="38">
        <v>0.5</v>
      </c>
      <c r="F26" s="38"/>
      <c r="G26" s="39">
        <v>0.5</v>
      </c>
      <c r="H26" s="39"/>
      <c r="I26" s="38">
        <f t="shared" si="1"/>
        <v>0.5</v>
      </c>
    </row>
    <row r="27" spans="1:9">
      <c r="A27" s="37">
        <v>45252</v>
      </c>
      <c r="B27" s="38" t="s">
        <v>82</v>
      </c>
      <c r="C27" s="38" t="s">
        <v>365</v>
      </c>
      <c r="D27" s="38" t="s">
        <v>366</v>
      </c>
      <c r="E27" s="38">
        <v>0.5</v>
      </c>
      <c r="F27" s="38"/>
      <c r="G27" s="39">
        <v>0.5</v>
      </c>
      <c r="H27" s="39"/>
      <c r="I27" s="38">
        <f t="shared" si="1"/>
        <v>0.5</v>
      </c>
    </row>
    <row r="28" spans="1:9">
      <c r="A28" s="37">
        <v>45253</v>
      </c>
      <c r="B28" s="38"/>
      <c r="C28" s="38"/>
      <c r="D28" s="38"/>
      <c r="E28" s="38"/>
      <c r="F28" s="38"/>
      <c r="G28" s="39"/>
      <c r="H28" s="39"/>
      <c r="I28" s="38">
        <f t="shared" si="1"/>
        <v>0</v>
      </c>
    </row>
    <row r="29" spans="1:9">
      <c r="A29" s="37">
        <v>45254</v>
      </c>
      <c r="B29" s="38" t="s">
        <v>205</v>
      </c>
      <c r="C29" s="38" t="s">
        <v>206</v>
      </c>
      <c r="D29" s="38" t="s">
        <v>207</v>
      </c>
      <c r="E29" s="38">
        <v>0.5</v>
      </c>
      <c r="F29" s="38"/>
      <c r="G29" s="39">
        <v>0.5</v>
      </c>
      <c r="H29" s="39"/>
      <c r="I29" s="38">
        <f t="shared" si="1"/>
        <v>0.5</v>
      </c>
    </row>
    <row r="30" spans="1:9">
      <c r="A30" s="37">
        <v>45255</v>
      </c>
      <c r="B30" s="38" t="s">
        <v>205</v>
      </c>
      <c r="C30" s="38" t="s">
        <v>208</v>
      </c>
      <c r="D30" s="38" t="s">
        <v>367</v>
      </c>
      <c r="E30" s="38">
        <v>0.5</v>
      </c>
      <c r="F30" s="38"/>
      <c r="G30" s="39">
        <v>0.5</v>
      </c>
      <c r="H30" s="39"/>
      <c r="I30" s="38">
        <f t="shared" si="1"/>
        <v>0.5</v>
      </c>
    </row>
    <row r="31" spans="1:9">
      <c r="A31" s="37">
        <v>45256</v>
      </c>
      <c r="B31" s="38" t="s">
        <v>87</v>
      </c>
      <c r="C31" s="38" t="s">
        <v>210</v>
      </c>
      <c r="D31" s="38" t="s">
        <v>89</v>
      </c>
      <c r="E31" s="38">
        <v>1</v>
      </c>
      <c r="F31" s="38"/>
      <c r="G31" s="39">
        <v>1</v>
      </c>
      <c r="H31" s="39"/>
      <c r="I31" s="38">
        <f t="shared" si="1"/>
        <v>1</v>
      </c>
    </row>
    <row r="32" spans="1:9">
      <c r="A32" s="37">
        <v>45257</v>
      </c>
      <c r="B32" s="38" t="s">
        <v>45</v>
      </c>
      <c r="C32" s="38" t="s">
        <v>45</v>
      </c>
      <c r="D32" s="38" t="s">
        <v>45</v>
      </c>
      <c r="E32" s="38">
        <v>1.5</v>
      </c>
      <c r="F32" s="38">
        <v>1.5</v>
      </c>
      <c r="G32" s="39">
        <v>1.5</v>
      </c>
      <c r="H32" s="39">
        <v>1.5</v>
      </c>
      <c r="I32" s="38">
        <f t="shared" si="1"/>
        <v>0</v>
      </c>
    </row>
    <row r="33" spans="1:9">
      <c r="A33" s="37">
        <v>45258</v>
      </c>
      <c r="B33" s="38" t="s">
        <v>87</v>
      </c>
      <c r="C33" s="38" t="s">
        <v>368</v>
      </c>
      <c r="D33" s="38" t="s">
        <v>277</v>
      </c>
      <c r="E33" s="38">
        <v>0.5</v>
      </c>
      <c r="F33" s="38"/>
      <c r="G33" s="39">
        <v>0.5</v>
      </c>
      <c r="H33" s="39"/>
      <c r="I33" s="38">
        <f t="shared" ref="I33" si="4">G33-H33</f>
        <v>0.5</v>
      </c>
    </row>
    <row r="34" spans="1:9">
      <c r="A34" s="37">
        <v>45259</v>
      </c>
      <c r="B34" s="38" t="s">
        <v>369</v>
      </c>
      <c r="C34" s="38" t="s">
        <v>279</v>
      </c>
      <c r="D34" s="38" t="s">
        <v>280</v>
      </c>
      <c r="E34" s="38">
        <v>0.5</v>
      </c>
      <c r="F34" s="38"/>
      <c r="G34" s="39">
        <v>0.5</v>
      </c>
      <c r="H34" s="39"/>
      <c r="I34" s="38">
        <f t="shared" si="1"/>
        <v>0.5</v>
      </c>
    </row>
    <row r="35" spans="1:9">
      <c r="A35" s="37">
        <v>45260</v>
      </c>
      <c r="B35" s="38" t="s">
        <v>370</v>
      </c>
      <c r="C35" s="38" t="s">
        <v>282</v>
      </c>
      <c r="D35" s="38" t="s">
        <v>283</v>
      </c>
      <c r="E35" s="38">
        <v>0.5</v>
      </c>
      <c r="F35" s="38"/>
      <c r="G35" s="39">
        <v>0.25</v>
      </c>
      <c r="H35" s="39"/>
      <c r="I35" s="38">
        <f t="shared" si="1"/>
        <v>0.25</v>
      </c>
    </row>
    <row r="36" spans="1:9">
      <c r="A36" s="37">
        <v>45261</v>
      </c>
      <c r="B36" s="38"/>
      <c r="C36" s="38"/>
      <c r="D36" s="38"/>
      <c r="E36" s="38"/>
      <c r="F36" s="38"/>
      <c r="G36" s="39"/>
      <c r="H36" s="39"/>
      <c r="I36" s="38">
        <f t="shared" si="1"/>
        <v>0</v>
      </c>
    </row>
    <row r="37" spans="1:9">
      <c r="A37" s="37">
        <v>45262</v>
      </c>
      <c r="B37" s="38" t="s">
        <v>95</v>
      </c>
      <c r="C37" s="38" t="s">
        <v>212</v>
      </c>
      <c r="D37" s="38" t="s">
        <v>371</v>
      </c>
      <c r="E37" s="38">
        <v>0.5</v>
      </c>
      <c r="F37" s="38"/>
      <c r="G37" s="39">
        <v>0.5</v>
      </c>
      <c r="H37" s="39"/>
      <c r="I37" s="38">
        <f t="shared" si="1"/>
        <v>0.5</v>
      </c>
    </row>
    <row r="38" spans="1:9">
      <c r="A38" s="37">
        <v>45263</v>
      </c>
      <c r="B38" s="38"/>
      <c r="C38" s="38"/>
      <c r="D38" s="38"/>
      <c r="E38" s="38"/>
      <c r="F38" s="38"/>
      <c r="G38" s="39"/>
      <c r="H38" s="39"/>
      <c r="I38" s="38">
        <f t="shared" si="1"/>
        <v>0</v>
      </c>
    </row>
    <row r="39" spans="1:9">
      <c r="A39" s="37">
        <v>45264</v>
      </c>
      <c r="B39" s="38" t="s">
        <v>45</v>
      </c>
      <c r="C39" s="38" t="s">
        <v>45</v>
      </c>
      <c r="D39" s="38" t="s">
        <v>45</v>
      </c>
      <c r="E39" s="38">
        <v>1.5</v>
      </c>
      <c r="F39" s="38">
        <v>1.5</v>
      </c>
      <c r="G39" s="39">
        <v>1.5</v>
      </c>
      <c r="H39" s="39">
        <v>1.5</v>
      </c>
      <c r="I39" s="38">
        <f t="shared" si="1"/>
        <v>0</v>
      </c>
    </row>
    <row r="40" spans="1:9">
      <c r="A40" s="37">
        <v>45265</v>
      </c>
      <c r="B40" s="38"/>
      <c r="C40" s="38"/>
      <c r="D40" s="38"/>
      <c r="E40" s="38"/>
      <c r="F40" s="38"/>
      <c r="G40" s="39"/>
      <c r="H40" s="39"/>
      <c r="I40" s="38">
        <f t="shared" si="1"/>
        <v>0</v>
      </c>
    </row>
    <row r="41" spans="1:9">
      <c r="A41" s="37">
        <v>45266</v>
      </c>
      <c r="B41" s="38"/>
      <c r="C41" s="38"/>
      <c r="D41" s="38"/>
      <c r="E41" s="38"/>
      <c r="F41" s="38"/>
      <c r="G41" s="39"/>
      <c r="H41" s="39"/>
      <c r="I41" s="38">
        <f t="shared" si="1"/>
        <v>0</v>
      </c>
    </row>
    <row r="42" spans="1:9">
      <c r="A42" s="37">
        <v>45267</v>
      </c>
      <c r="B42" s="38"/>
      <c r="C42" s="38"/>
      <c r="D42" s="38"/>
      <c r="E42" s="38"/>
      <c r="F42" s="38"/>
      <c r="G42" s="39"/>
      <c r="H42" s="39"/>
      <c r="I42" s="38">
        <f t="shared" si="1"/>
        <v>0</v>
      </c>
    </row>
    <row r="43" spans="1:9">
      <c r="A43" s="37">
        <v>45268</v>
      </c>
      <c r="B43" s="38" t="s">
        <v>98</v>
      </c>
      <c r="C43" s="38" t="s">
        <v>99</v>
      </c>
      <c r="D43" s="38" t="s">
        <v>100</v>
      </c>
      <c r="E43" s="38">
        <v>0.25</v>
      </c>
      <c r="F43" s="38"/>
      <c r="G43" s="39">
        <v>0.25</v>
      </c>
      <c r="H43" s="39"/>
      <c r="I43" s="38">
        <f t="shared" si="1"/>
        <v>0.25</v>
      </c>
    </row>
    <row r="44" spans="1:9">
      <c r="A44" s="37">
        <v>45269</v>
      </c>
      <c r="B44" s="38" t="s">
        <v>98</v>
      </c>
      <c r="C44" s="38" t="s">
        <v>99</v>
      </c>
      <c r="D44" s="38" t="s">
        <v>372</v>
      </c>
      <c r="E44" s="38">
        <v>0.5</v>
      </c>
      <c r="F44" s="38"/>
      <c r="G44" s="39">
        <v>0.5</v>
      </c>
      <c r="H44" s="39"/>
      <c r="I44" s="38">
        <f t="shared" si="1"/>
        <v>0.5</v>
      </c>
    </row>
    <row r="45" spans="1:9">
      <c r="A45" s="37">
        <v>45269</v>
      </c>
      <c r="B45" s="38" t="s">
        <v>98</v>
      </c>
      <c r="C45" s="38" t="s">
        <v>99</v>
      </c>
      <c r="D45" s="38" t="s">
        <v>373</v>
      </c>
      <c r="E45" s="38">
        <v>0.5</v>
      </c>
      <c r="F45" s="38"/>
      <c r="G45" s="39">
        <v>0.5</v>
      </c>
      <c r="H45" s="39"/>
      <c r="I45" s="38">
        <f t="shared" si="1"/>
        <v>0.5</v>
      </c>
    </row>
    <row r="46" spans="1:9">
      <c r="A46" s="37">
        <v>45270</v>
      </c>
      <c r="B46" s="38" t="s">
        <v>103</v>
      </c>
      <c r="C46" s="38" t="s">
        <v>104</v>
      </c>
      <c r="D46" s="38" t="s">
        <v>374</v>
      </c>
      <c r="E46" s="38">
        <v>0.5</v>
      </c>
      <c r="F46" s="38"/>
      <c r="G46" s="39">
        <v>0.5</v>
      </c>
      <c r="H46" s="39"/>
      <c r="I46" s="38">
        <f t="shared" si="1"/>
        <v>0.5</v>
      </c>
    </row>
    <row r="47" spans="1:9">
      <c r="A47" s="37">
        <v>45270</v>
      </c>
      <c r="B47" s="38" t="s">
        <v>106</v>
      </c>
      <c r="C47" s="38" t="s">
        <v>107</v>
      </c>
      <c r="D47" s="38" t="s">
        <v>108</v>
      </c>
      <c r="E47" s="38">
        <v>0.5</v>
      </c>
      <c r="F47" s="38"/>
      <c r="G47" s="39">
        <v>0.5</v>
      </c>
      <c r="H47" s="39"/>
      <c r="I47" s="38">
        <f t="shared" si="1"/>
        <v>0.5</v>
      </c>
    </row>
    <row r="48" spans="1:9">
      <c r="A48" s="37">
        <v>45271</v>
      </c>
      <c r="B48" s="38" t="s">
        <v>45</v>
      </c>
      <c r="C48" s="38" t="s">
        <v>45</v>
      </c>
      <c r="D48" s="38" t="s">
        <v>45</v>
      </c>
      <c r="E48" s="38">
        <v>1.5</v>
      </c>
      <c r="F48" s="38">
        <v>1.5</v>
      </c>
      <c r="G48" s="39">
        <v>1.5</v>
      </c>
      <c r="H48" s="39">
        <v>1.5</v>
      </c>
      <c r="I48" s="38">
        <f t="shared" si="1"/>
        <v>0</v>
      </c>
    </row>
    <row r="49" spans="1:19">
      <c r="A49" s="37">
        <v>45272</v>
      </c>
      <c r="B49" s="38"/>
      <c r="C49" s="38"/>
      <c r="D49" s="38"/>
      <c r="E49" s="38"/>
      <c r="F49" s="38"/>
      <c r="G49" s="39"/>
      <c r="H49" s="39"/>
      <c r="I49" s="38">
        <f t="shared" si="1"/>
        <v>0</v>
      </c>
    </row>
    <row r="50" spans="1:19">
      <c r="A50" s="37">
        <v>45273</v>
      </c>
      <c r="B50" s="38"/>
      <c r="C50" s="38"/>
      <c r="D50" s="38"/>
      <c r="E50" s="38"/>
      <c r="F50" s="38"/>
      <c r="G50" s="39"/>
      <c r="H50" s="39"/>
      <c r="I50" s="38">
        <f t="shared" si="1"/>
        <v>0</v>
      </c>
    </row>
    <row r="51" spans="1:19">
      <c r="A51" s="37">
        <v>45274</v>
      </c>
      <c r="B51" s="38"/>
      <c r="C51" s="38"/>
      <c r="D51" s="38"/>
      <c r="E51" s="38"/>
      <c r="F51" s="38"/>
      <c r="G51" s="39"/>
      <c r="H51" s="39"/>
      <c r="I51" s="38">
        <f t="shared" si="1"/>
        <v>0</v>
      </c>
    </row>
    <row r="52" spans="1:19">
      <c r="A52" s="37">
        <v>45275</v>
      </c>
      <c r="B52" s="38"/>
      <c r="C52" s="38"/>
      <c r="D52" s="38"/>
      <c r="E52" s="38"/>
      <c r="F52" s="38"/>
      <c r="G52" s="39"/>
      <c r="H52" s="39"/>
      <c r="I52" s="38">
        <f t="shared" si="1"/>
        <v>0</v>
      </c>
    </row>
    <row r="53" spans="1:19">
      <c r="A53" s="37">
        <v>45276</v>
      </c>
      <c r="B53" s="38"/>
      <c r="C53" s="38"/>
      <c r="D53" s="38"/>
      <c r="E53" s="38"/>
      <c r="F53" s="38"/>
      <c r="G53" s="39"/>
      <c r="H53" s="39"/>
      <c r="I53" s="38">
        <f t="shared" si="1"/>
        <v>0</v>
      </c>
    </row>
    <row r="54" spans="1:19">
      <c r="A54" s="37">
        <v>45277</v>
      </c>
      <c r="B54" s="38" t="s">
        <v>109</v>
      </c>
      <c r="C54" s="38" t="s">
        <v>110</v>
      </c>
      <c r="D54" s="38" t="s">
        <v>291</v>
      </c>
      <c r="E54" s="38">
        <v>0.5</v>
      </c>
      <c r="F54" s="38"/>
      <c r="G54" s="39">
        <v>0.5</v>
      </c>
      <c r="H54" s="39"/>
      <c r="I54" s="38">
        <f t="shared" si="1"/>
        <v>0.5</v>
      </c>
      <c r="J54" s="47"/>
      <c r="K54" s="46"/>
      <c r="L54" s="46"/>
      <c r="M54" s="46"/>
      <c r="N54" s="46"/>
      <c r="O54" s="46"/>
      <c r="P54" s="48"/>
      <c r="Q54" s="48"/>
      <c r="R54" s="49"/>
      <c r="S54" s="46"/>
    </row>
    <row r="55" spans="1:19">
      <c r="A55" s="37">
        <v>45277</v>
      </c>
      <c r="B55" s="38" t="s">
        <v>109</v>
      </c>
      <c r="C55" s="38" t="s">
        <v>110</v>
      </c>
      <c r="D55" s="38" t="s">
        <v>375</v>
      </c>
      <c r="E55" s="38">
        <v>0.5</v>
      </c>
      <c r="F55" s="38"/>
      <c r="G55" s="39">
        <v>0.5</v>
      </c>
      <c r="H55" s="39"/>
      <c r="I55" s="38">
        <f t="shared" si="1"/>
        <v>0.5</v>
      </c>
      <c r="J55" s="46"/>
      <c r="K55" s="46"/>
      <c r="L55" s="46"/>
      <c r="M55" s="46"/>
      <c r="N55" s="46"/>
      <c r="O55" s="46"/>
      <c r="P55" s="46"/>
      <c r="Q55" s="46"/>
      <c r="R55" s="46"/>
      <c r="S55" s="46"/>
    </row>
    <row r="56" spans="1:19">
      <c r="A56" s="37">
        <v>45278</v>
      </c>
      <c r="B56" s="38"/>
      <c r="C56" s="38"/>
      <c r="D56" s="38"/>
      <c r="E56" s="38"/>
      <c r="F56" s="38"/>
      <c r="G56" s="39"/>
      <c r="H56" s="39"/>
      <c r="I56" s="38">
        <f t="shared" si="1"/>
        <v>0</v>
      </c>
    </row>
    <row r="57" spans="1:19">
      <c r="A57" s="37">
        <v>45279</v>
      </c>
      <c r="B57" s="38"/>
      <c r="C57" s="38"/>
      <c r="D57" s="38"/>
      <c r="E57" s="38"/>
      <c r="F57" s="38"/>
      <c r="G57" s="39"/>
      <c r="H57" s="39"/>
      <c r="I57" s="38">
        <f t="shared" si="1"/>
        <v>0</v>
      </c>
    </row>
    <row r="58" spans="1:19">
      <c r="A58" s="37">
        <v>45280</v>
      </c>
      <c r="B58" s="38"/>
      <c r="C58" s="38"/>
      <c r="D58" s="38"/>
      <c r="E58" s="38"/>
      <c r="F58" s="38"/>
      <c r="G58" s="39"/>
      <c r="H58" s="39"/>
      <c r="I58" s="38">
        <f t="shared" si="1"/>
        <v>0</v>
      </c>
    </row>
    <row r="59" spans="1:19">
      <c r="A59" s="37">
        <v>45281</v>
      </c>
      <c r="B59" s="38"/>
      <c r="C59" s="38"/>
      <c r="D59" s="38"/>
      <c r="E59" s="38"/>
      <c r="F59" s="38"/>
      <c r="G59" s="39"/>
      <c r="H59" s="39"/>
      <c r="I59" s="38">
        <f t="shared" si="1"/>
        <v>0</v>
      </c>
    </row>
    <row r="60" spans="1:19">
      <c r="A60" s="37">
        <v>45282</v>
      </c>
      <c r="B60" s="38"/>
      <c r="C60" s="38"/>
      <c r="D60" s="38"/>
      <c r="E60" s="38"/>
      <c r="F60" s="38"/>
      <c r="G60" s="39"/>
      <c r="H60" s="39"/>
      <c r="I60" s="38">
        <f t="shared" si="1"/>
        <v>0</v>
      </c>
    </row>
    <row r="61" spans="1:19">
      <c r="A61" s="37">
        <v>45283</v>
      </c>
      <c r="B61" s="38" t="s">
        <v>109</v>
      </c>
      <c r="C61" s="38" t="s">
        <v>110</v>
      </c>
      <c r="D61" s="38" t="s">
        <v>376</v>
      </c>
      <c r="E61" s="38">
        <v>0.5</v>
      </c>
      <c r="F61" s="38"/>
      <c r="G61" s="39">
        <v>0.5</v>
      </c>
      <c r="H61" s="39"/>
      <c r="I61" s="38">
        <f t="shared" si="1"/>
        <v>0.5</v>
      </c>
    </row>
    <row r="62" spans="1:19">
      <c r="A62" s="37">
        <v>45284</v>
      </c>
      <c r="B62" s="38"/>
      <c r="C62" s="38"/>
      <c r="D62" s="38"/>
      <c r="E62" s="38"/>
      <c r="F62" s="38"/>
      <c r="G62" s="39"/>
      <c r="H62" s="39"/>
      <c r="I62" s="38">
        <f t="shared" si="1"/>
        <v>0</v>
      </c>
    </row>
    <row r="63" spans="1:19">
      <c r="A63" s="37">
        <v>45285</v>
      </c>
      <c r="B63" s="38"/>
      <c r="C63" s="38"/>
      <c r="D63" s="38"/>
      <c r="E63" s="38"/>
      <c r="F63" s="38"/>
      <c r="G63" s="39"/>
      <c r="H63" s="39"/>
      <c r="I63" s="38">
        <f t="shared" si="1"/>
        <v>0</v>
      </c>
    </row>
    <row r="64" spans="1:19">
      <c r="A64" s="37">
        <v>45286</v>
      </c>
      <c r="B64" s="38" t="s">
        <v>109</v>
      </c>
      <c r="C64" s="38" t="s">
        <v>110</v>
      </c>
      <c r="D64" s="38" t="s">
        <v>114</v>
      </c>
      <c r="E64" s="38">
        <v>1</v>
      </c>
      <c r="F64" s="38"/>
      <c r="G64" s="39">
        <v>0.5</v>
      </c>
      <c r="H64" s="39"/>
      <c r="I64" s="38">
        <f t="shared" si="1"/>
        <v>0.5</v>
      </c>
    </row>
    <row r="65" spans="1:9">
      <c r="A65" s="37">
        <v>45287</v>
      </c>
      <c r="B65" s="38"/>
      <c r="C65" s="38"/>
      <c r="D65" s="38"/>
      <c r="E65" s="38"/>
      <c r="F65" s="38"/>
      <c r="G65" s="39"/>
      <c r="H65" s="39"/>
      <c r="I65" s="38">
        <f t="shared" si="1"/>
        <v>0</v>
      </c>
    </row>
    <row r="66" spans="1:9">
      <c r="A66" s="37">
        <v>45288</v>
      </c>
      <c r="B66" s="38" t="s">
        <v>109</v>
      </c>
      <c r="C66" s="38" t="s">
        <v>110</v>
      </c>
      <c r="D66" s="38" t="s">
        <v>129</v>
      </c>
      <c r="E66" s="38">
        <v>1</v>
      </c>
      <c r="F66" s="38"/>
      <c r="G66" s="39">
        <v>0.5</v>
      </c>
      <c r="H66" s="39"/>
      <c r="I66" s="38">
        <f t="shared" si="1"/>
        <v>0.5</v>
      </c>
    </row>
    <row r="67" spans="1:9">
      <c r="A67" s="37">
        <v>45289</v>
      </c>
      <c r="B67" s="38"/>
      <c r="C67" s="38"/>
      <c r="D67" s="38"/>
      <c r="E67" s="38"/>
      <c r="F67" s="38"/>
      <c r="G67" s="39"/>
      <c r="H67" s="39"/>
      <c r="I67" s="38">
        <f t="shared" si="1"/>
        <v>0</v>
      </c>
    </row>
    <row r="68" spans="1:9">
      <c r="A68" s="37">
        <v>45290</v>
      </c>
      <c r="B68" s="38" t="s">
        <v>109</v>
      </c>
      <c r="C68" s="38" t="s">
        <v>110</v>
      </c>
      <c r="D68" s="38" t="s">
        <v>137</v>
      </c>
      <c r="E68" s="38">
        <v>1</v>
      </c>
      <c r="F68" s="38"/>
      <c r="G68" s="39">
        <v>0.5</v>
      </c>
      <c r="H68" s="39"/>
      <c r="I68" s="38">
        <f t="shared" si="1"/>
        <v>0.5</v>
      </c>
    </row>
    <row r="69" spans="1:9">
      <c r="A69" s="37">
        <v>45291</v>
      </c>
      <c r="B69" s="38" t="s">
        <v>109</v>
      </c>
      <c r="C69" s="38" t="s">
        <v>329</v>
      </c>
      <c r="D69" s="38" t="s">
        <v>377</v>
      </c>
      <c r="E69" s="38">
        <v>0.5</v>
      </c>
      <c r="F69" s="38"/>
      <c r="G69" s="39">
        <v>0.5</v>
      </c>
      <c r="H69" s="39"/>
      <c r="I69" s="38">
        <f t="shared" si="1"/>
        <v>0.5</v>
      </c>
    </row>
    <row r="70" spans="1:9">
      <c r="A70" s="37">
        <v>45292</v>
      </c>
      <c r="B70" s="38"/>
      <c r="C70" s="38"/>
      <c r="D70" s="38"/>
      <c r="E70" s="38"/>
      <c r="F70" s="38"/>
      <c r="G70" s="39"/>
      <c r="H70" s="39"/>
      <c r="I70" s="38">
        <f t="shared" ref="I70:I105" si="5">G70-H70</f>
        <v>0</v>
      </c>
    </row>
    <row r="71" spans="1:9">
      <c r="A71" s="37">
        <v>45293</v>
      </c>
      <c r="B71" s="38"/>
      <c r="C71" s="38"/>
      <c r="D71" s="38"/>
      <c r="E71" s="38"/>
      <c r="F71" s="38"/>
      <c r="G71" s="39"/>
      <c r="H71" s="39"/>
      <c r="I71" s="38">
        <f t="shared" si="5"/>
        <v>0</v>
      </c>
    </row>
    <row r="72" spans="1:9">
      <c r="A72" s="37">
        <v>45294</v>
      </c>
      <c r="B72" s="38"/>
      <c r="C72" s="38"/>
      <c r="D72" s="38"/>
      <c r="E72" s="38"/>
      <c r="F72" s="38"/>
      <c r="G72" s="39"/>
      <c r="H72" s="39"/>
      <c r="I72" s="38">
        <f t="shared" si="5"/>
        <v>0</v>
      </c>
    </row>
    <row r="73" spans="1:9">
      <c r="A73" s="37">
        <v>45295</v>
      </c>
      <c r="B73" s="38" t="s">
        <v>115</v>
      </c>
      <c r="C73" s="38" t="s">
        <v>378</v>
      </c>
      <c r="D73" s="38" t="s">
        <v>379</v>
      </c>
      <c r="E73" s="38">
        <v>0.25</v>
      </c>
      <c r="F73" s="38"/>
      <c r="G73" s="39">
        <v>0</v>
      </c>
      <c r="H73" s="39"/>
      <c r="I73" s="38">
        <f t="shared" si="5"/>
        <v>0</v>
      </c>
    </row>
    <row r="74" spans="1:9">
      <c r="A74" s="37">
        <v>45296</v>
      </c>
      <c r="B74" s="38"/>
      <c r="C74" s="38"/>
      <c r="D74" s="38"/>
      <c r="E74" s="38"/>
      <c r="F74" s="38"/>
      <c r="G74" s="39"/>
      <c r="H74" s="39"/>
      <c r="I74" s="38">
        <f t="shared" si="5"/>
        <v>0</v>
      </c>
    </row>
    <row r="75" spans="1:9">
      <c r="A75" s="37">
        <v>45297</v>
      </c>
      <c r="B75" s="38"/>
      <c r="C75" s="38"/>
      <c r="D75" s="38"/>
      <c r="E75" s="38"/>
      <c r="F75" s="38"/>
      <c r="G75" s="39"/>
      <c r="H75" s="39"/>
      <c r="I75" s="38">
        <f t="shared" si="5"/>
        <v>0</v>
      </c>
    </row>
    <row r="76" spans="1:9">
      <c r="A76" s="37">
        <v>45298</v>
      </c>
      <c r="B76" s="38"/>
      <c r="C76" s="38"/>
      <c r="D76" s="38"/>
      <c r="E76" s="38"/>
      <c r="F76" s="38"/>
      <c r="G76" s="39"/>
      <c r="H76" s="39"/>
      <c r="I76" s="38">
        <f t="shared" si="5"/>
        <v>0</v>
      </c>
    </row>
    <row r="77" spans="1:9">
      <c r="A77" s="37">
        <v>45299</v>
      </c>
      <c r="B77" s="38"/>
      <c r="C77" s="38"/>
      <c r="D77" s="38"/>
      <c r="E77" s="38"/>
      <c r="F77" s="38"/>
      <c r="G77" s="39"/>
      <c r="H77" s="39"/>
      <c r="I77" s="38">
        <f t="shared" si="5"/>
        <v>0</v>
      </c>
    </row>
    <row r="78" spans="1:9">
      <c r="A78" s="37">
        <v>45300</v>
      </c>
      <c r="B78" s="38"/>
      <c r="C78" s="38"/>
      <c r="D78" s="38"/>
      <c r="E78" s="38"/>
      <c r="F78" s="38"/>
      <c r="G78" s="39"/>
      <c r="H78" s="39"/>
      <c r="I78" s="38">
        <f t="shared" si="5"/>
        <v>0</v>
      </c>
    </row>
    <row r="79" spans="1:9">
      <c r="A79" s="37">
        <v>45301</v>
      </c>
      <c r="B79" s="38"/>
      <c r="C79" s="38"/>
      <c r="D79" s="38"/>
      <c r="E79" s="38"/>
      <c r="F79" s="38"/>
      <c r="G79" s="39"/>
      <c r="H79" s="39"/>
      <c r="I79" s="38">
        <f t="shared" si="5"/>
        <v>0</v>
      </c>
    </row>
    <row r="80" spans="1:9">
      <c r="A80" s="37">
        <v>45302</v>
      </c>
      <c r="B80" s="38"/>
      <c r="C80" s="38"/>
      <c r="D80" s="38"/>
      <c r="E80" s="38"/>
      <c r="F80" s="38"/>
      <c r="G80" s="39"/>
      <c r="H80" s="39"/>
      <c r="I80" s="38">
        <f t="shared" si="5"/>
        <v>0</v>
      </c>
    </row>
    <row r="81" spans="1:9">
      <c r="A81" s="37">
        <v>45303</v>
      </c>
      <c r="B81" s="38"/>
      <c r="C81" s="38"/>
      <c r="D81" s="38"/>
      <c r="E81" s="38"/>
      <c r="F81" s="38"/>
      <c r="G81" s="39"/>
      <c r="H81" s="39"/>
      <c r="I81" s="38">
        <f t="shared" si="5"/>
        <v>0</v>
      </c>
    </row>
    <row r="82" spans="1:9">
      <c r="A82" s="37">
        <v>45304</v>
      </c>
      <c r="B82" s="38"/>
      <c r="C82" s="38"/>
      <c r="D82" s="38"/>
      <c r="E82" s="38"/>
      <c r="F82" s="38"/>
      <c r="G82" s="39"/>
      <c r="H82" s="39"/>
      <c r="I82" s="38">
        <f t="shared" si="5"/>
        <v>0</v>
      </c>
    </row>
    <row r="83" spans="1:9">
      <c r="A83" s="37">
        <v>45305</v>
      </c>
      <c r="B83" s="38"/>
      <c r="C83" s="38"/>
      <c r="D83" s="38"/>
      <c r="E83" s="38"/>
      <c r="F83" s="38"/>
      <c r="G83" s="39"/>
      <c r="H83" s="39"/>
      <c r="I83" s="38">
        <f t="shared" si="5"/>
        <v>0</v>
      </c>
    </row>
    <row r="84" spans="1:9">
      <c r="A84" s="37">
        <v>45306</v>
      </c>
      <c r="B84" s="38"/>
      <c r="C84" s="38"/>
      <c r="D84" s="38"/>
      <c r="E84" s="38"/>
      <c r="F84" s="38"/>
      <c r="G84" s="39"/>
      <c r="H84" s="39"/>
      <c r="I84" s="38">
        <f t="shared" si="5"/>
        <v>0</v>
      </c>
    </row>
    <row r="85" spans="1:9">
      <c r="A85" s="37">
        <v>45307</v>
      </c>
      <c r="B85" s="38"/>
      <c r="C85" s="38"/>
      <c r="D85" s="38"/>
      <c r="E85" s="38"/>
      <c r="F85" s="38"/>
      <c r="G85" s="39"/>
      <c r="H85" s="39"/>
      <c r="I85" s="38">
        <f t="shared" si="5"/>
        <v>0</v>
      </c>
    </row>
    <row r="86" spans="1:9" ht="18.75">
      <c r="A86" s="37">
        <v>45308</v>
      </c>
      <c r="B86" s="38" t="s">
        <v>172</v>
      </c>
      <c r="C86" s="38" t="s">
        <v>173</v>
      </c>
      <c r="D86" s="38" t="s">
        <v>174</v>
      </c>
      <c r="E86" s="38">
        <v>0.5</v>
      </c>
      <c r="F86" s="38"/>
      <c r="G86" s="39"/>
      <c r="H86" s="39"/>
      <c r="I86" s="38">
        <f t="shared" si="5"/>
        <v>0</v>
      </c>
    </row>
    <row r="87" spans="1:9">
      <c r="A87" s="37">
        <v>45309</v>
      </c>
      <c r="B87" s="38" t="s">
        <v>190</v>
      </c>
      <c r="C87" s="38" t="s">
        <v>190</v>
      </c>
      <c r="D87" s="38" t="s">
        <v>380</v>
      </c>
      <c r="E87" s="38">
        <v>1</v>
      </c>
      <c r="F87" s="38"/>
      <c r="G87" s="39"/>
      <c r="H87" s="39"/>
      <c r="I87" s="38">
        <f t="shared" si="5"/>
        <v>0</v>
      </c>
    </row>
    <row r="88" spans="1:9">
      <c r="A88" s="37">
        <v>45310</v>
      </c>
      <c r="B88" s="38" t="s">
        <v>178</v>
      </c>
      <c r="C88" s="38" t="s">
        <v>179</v>
      </c>
      <c r="D88" s="38" t="s">
        <v>180</v>
      </c>
      <c r="E88" s="38">
        <v>0.5</v>
      </c>
      <c r="F88" s="38"/>
      <c r="G88" s="39"/>
      <c r="H88" s="39"/>
      <c r="I88" s="38">
        <f t="shared" si="5"/>
        <v>0</v>
      </c>
    </row>
    <row r="89" spans="1:9">
      <c r="A89" s="37"/>
      <c r="B89" s="38"/>
      <c r="C89" s="38"/>
      <c r="D89" s="38"/>
      <c r="E89" s="38"/>
      <c r="F89" s="38"/>
      <c r="G89" s="39"/>
      <c r="H89" s="39"/>
      <c r="I89" s="40"/>
    </row>
    <row r="90" spans="1:9">
      <c r="A90" s="37">
        <v>45311</v>
      </c>
      <c r="B90" s="38" t="s">
        <v>190</v>
      </c>
      <c r="C90" s="38" t="s">
        <v>190</v>
      </c>
      <c r="D90" s="38" t="s">
        <v>193</v>
      </c>
      <c r="E90" s="38">
        <v>1</v>
      </c>
      <c r="F90" s="38"/>
      <c r="G90" s="39">
        <v>1</v>
      </c>
      <c r="H90" s="39"/>
      <c r="I90" s="38">
        <f>G90-H90</f>
        <v>1</v>
      </c>
    </row>
    <row r="91" spans="1:9">
      <c r="A91" s="37">
        <v>45311</v>
      </c>
      <c r="B91" s="38" t="s">
        <v>190</v>
      </c>
      <c r="C91" s="38" t="s">
        <v>190</v>
      </c>
      <c r="D91" s="38" t="s">
        <v>194</v>
      </c>
      <c r="E91" s="38">
        <v>1</v>
      </c>
      <c r="F91" s="38"/>
      <c r="G91" s="39">
        <v>1</v>
      </c>
      <c r="H91" s="39"/>
      <c r="I91" s="38">
        <f>G91-H91</f>
        <v>1</v>
      </c>
    </row>
    <row r="92" spans="1:9">
      <c r="A92" s="37">
        <v>45311</v>
      </c>
      <c r="B92" s="38" t="s">
        <v>190</v>
      </c>
      <c r="C92" s="38" t="s">
        <v>190</v>
      </c>
      <c r="D92" s="38" t="s">
        <v>195</v>
      </c>
      <c r="E92" s="38">
        <v>0.5</v>
      </c>
      <c r="F92" s="38"/>
      <c r="G92" s="39">
        <v>0.5</v>
      </c>
      <c r="H92" s="39"/>
      <c r="I92" s="38">
        <f>G92-H92</f>
        <v>0.5</v>
      </c>
    </row>
    <row r="93" spans="1:9">
      <c r="A93" s="37"/>
      <c r="B93" s="38"/>
      <c r="C93" s="38"/>
      <c r="D93" s="38"/>
      <c r="E93" s="38"/>
      <c r="F93" s="38"/>
      <c r="G93" s="39"/>
      <c r="H93" s="39"/>
      <c r="I93" s="38">
        <f t="shared" si="5"/>
        <v>0</v>
      </c>
    </row>
    <row r="94" spans="1:9">
      <c r="A94" s="37"/>
      <c r="B94" s="38"/>
      <c r="C94" s="38"/>
      <c r="D94" s="38"/>
      <c r="E94" s="38"/>
      <c r="F94" s="38"/>
      <c r="G94" s="39"/>
      <c r="H94" s="39"/>
      <c r="I94" s="38">
        <f t="shared" si="5"/>
        <v>0</v>
      </c>
    </row>
    <row r="95" spans="1:9">
      <c r="A95" s="37"/>
      <c r="B95" s="38"/>
      <c r="C95" s="38"/>
      <c r="D95" s="38"/>
      <c r="E95" s="38"/>
      <c r="F95" s="38"/>
      <c r="G95" s="39"/>
      <c r="H95" s="39"/>
      <c r="I95" s="38">
        <f t="shared" si="5"/>
        <v>0</v>
      </c>
    </row>
    <row r="96" spans="1:9">
      <c r="A96" s="37"/>
      <c r="B96" s="38"/>
      <c r="C96" s="38"/>
      <c r="D96" s="38"/>
      <c r="E96" s="38"/>
      <c r="F96" s="38"/>
      <c r="G96" s="39"/>
      <c r="H96" s="39"/>
      <c r="I96" s="38">
        <f t="shared" si="5"/>
        <v>0</v>
      </c>
    </row>
    <row r="97" spans="1:9">
      <c r="A97" s="37"/>
      <c r="B97" s="38"/>
      <c r="C97" s="38"/>
      <c r="D97" s="38"/>
      <c r="E97" s="38"/>
      <c r="F97" s="38"/>
      <c r="G97" s="39"/>
      <c r="H97" s="39"/>
      <c r="I97" s="38">
        <f t="shared" si="5"/>
        <v>0</v>
      </c>
    </row>
    <row r="98" spans="1:9">
      <c r="A98" s="37"/>
      <c r="B98" s="38"/>
      <c r="C98" s="38"/>
      <c r="D98" s="38"/>
      <c r="E98" s="38"/>
      <c r="F98" s="38"/>
      <c r="G98" s="39"/>
      <c r="H98" s="39"/>
      <c r="I98" s="38">
        <f t="shared" si="5"/>
        <v>0</v>
      </c>
    </row>
    <row r="99" spans="1:9">
      <c r="A99" s="37"/>
      <c r="B99" s="38"/>
      <c r="C99" s="38"/>
      <c r="D99" s="38"/>
      <c r="E99" s="38"/>
      <c r="F99" s="38"/>
      <c r="G99" s="39"/>
      <c r="H99" s="39"/>
      <c r="I99" s="38">
        <f t="shared" si="5"/>
        <v>0</v>
      </c>
    </row>
    <row r="100" spans="1:9">
      <c r="A100" s="37"/>
      <c r="B100" s="38"/>
      <c r="C100" s="38"/>
      <c r="D100" s="38"/>
      <c r="E100" s="38"/>
      <c r="F100" s="38"/>
      <c r="G100" s="39"/>
      <c r="H100" s="39"/>
      <c r="I100" s="38">
        <f t="shared" si="5"/>
        <v>0</v>
      </c>
    </row>
    <row r="101" spans="1:9">
      <c r="A101" s="37"/>
      <c r="B101" s="38"/>
      <c r="C101" s="38"/>
      <c r="D101" s="38"/>
      <c r="E101" s="38"/>
      <c r="F101" s="38"/>
      <c r="G101" s="39"/>
      <c r="H101" s="39"/>
      <c r="I101" s="38">
        <f t="shared" si="5"/>
        <v>0</v>
      </c>
    </row>
    <row r="102" spans="1:9">
      <c r="A102" s="37"/>
      <c r="B102" s="38"/>
      <c r="C102" s="38"/>
      <c r="D102" s="38"/>
      <c r="E102" s="38"/>
      <c r="F102" s="38"/>
      <c r="G102" s="39"/>
      <c r="H102" s="39"/>
      <c r="I102" s="38">
        <f t="shared" si="5"/>
        <v>0</v>
      </c>
    </row>
    <row r="103" spans="1:9">
      <c r="A103" s="37"/>
      <c r="B103" s="38"/>
      <c r="C103" s="38"/>
      <c r="D103" s="38"/>
      <c r="E103" s="38"/>
      <c r="F103" s="38"/>
      <c r="G103" s="39"/>
      <c r="H103" s="39"/>
      <c r="I103" s="38">
        <f t="shared" si="5"/>
        <v>0</v>
      </c>
    </row>
    <row r="104" spans="1:9">
      <c r="A104" s="37"/>
      <c r="B104" s="38"/>
      <c r="C104" s="38"/>
      <c r="D104" s="38"/>
      <c r="E104" s="38"/>
      <c r="F104" s="38"/>
      <c r="G104" s="39"/>
      <c r="H104" s="39"/>
      <c r="I104" s="38">
        <f t="shared" si="5"/>
        <v>0</v>
      </c>
    </row>
    <row r="105" spans="1:9">
      <c r="A105" s="37"/>
      <c r="B105" s="38"/>
      <c r="C105" s="38"/>
      <c r="D105" s="38"/>
      <c r="E105" s="38"/>
      <c r="F105" s="38"/>
      <c r="G105" s="39"/>
      <c r="H105" s="39"/>
      <c r="I105" s="38">
        <f t="shared" si="5"/>
        <v>0</v>
      </c>
    </row>
  </sheetData>
  <sheetProtection formatCells="0" formatColumns="0" formatRows="0"/>
  <protectedRanges>
    <protectedRange password="D15D" sqref="B15:E15 B26:E26 B28:E28 B30:E30 B31:C31 E31 B36:E38 B17:E17 B40:E42 B5:E10 B12:E13 B33:C33 E33 B49:E53 E43:E46 B56:E60 B62:E63 B65:E65 B67:E67 B70:C85 E70:E85 D71:D85 C87:E87 B93:E104" name="Intervallo1"/>
    <protectedRange password="E169" sqref="H38 G19:H24 G26:H31 G33:H33 G40:H47 G5:H10 G12:H17 G34:G38 H34:H36 G49:H53 G56:H60 G62:H63 G65:H65 G67:H67 G70:H88 G93:H104" name="Intervallo3_1"/>
    <protectedRange password="F15D" sqref="F26 F28 F30:F31 F36:F38 F19:F21 F40:F41 F5:F10 F12:F13 F15:F17 F33 F43:F47 F49:F53 F56:F60 F62:F63 F65 F67 F70:F88 F93:F104" name="Intervallo1_1"/>
    <protectedRange password="C95D" sqref="E14" name="Intervallo1_3"/>
    <protectedRange password="F15D" sqref="F14" name="Intervallo1_1_1"/>
    <protectedRange password="C95D" sqref="E16" name="Intervallo1_4"/>
    <protectedRange password="C95D" sqref="B19:E19" name="Intervallo1_5"/>
    <protectedRange password="C95D" sqref="B20:D20" name="Intervallo1_6"/>
    <protectedRange password="C95D" sqref="B21:E21" name="Intervallo1_7"/>
    <protectedRange password="E95D" sqref="B22:E22" name="Intervallo1_8"/>
    <protectedRange password="F15D" sqref="F22" name="Intervallo1_1_2"/>
    <protectedRange password="E95D" sqref="B23:E23" name="Intervallo1_9"/>
    <protectedRange password="F15D" sqref="F23" name="Intervallo1_1_3"/>
    <protectedRange password="E95D" sqref="B24:E24" name="Intervallo1_10"/>
    <protectedRange password="F15D" sqref="F24" name="Intervallo1_1_4"/>
    <protectedRange password="E95D" sqref="B27:E27" name="Intervallo1_11"/>
    <protectedRange password="F15D" sqref="F27" name="Intervallo1_1_5"/>
    <protectedRange password="E95D" sqref="B29:E29" name="Intervallo1_12"/>
    <protectedRange password="F15D" sqref="F29" name="Intervallo1_1_6"/>
    <protectedRange password="E15D" sqref="D33" name="Intervallo1_13"/>
    <protectedRange password="E15D" sqref="D31" name="Intervallo1_14"/>
    <protectedRange password="E15D" sqref="B34:E34" name="Intervallo1_15"/>
    <protectedRange password="F15D" sqref="F34" name="Intervallo1_1_7"/>
    <protectedRange password="E15D" sqref="B35:E35" name="Intervallo1_16"/>
    <protectedRange password="F15D" sqref="F35" name="Intervallo1_1_8"/>
    <protectedRange password="E169" sqref="A4" name="Intervallo1_2_1"/>
    <protectedRange password="E169" sqref="G4:H4" name="Intervallo3_1_1"/>
    <protectedRange password="E169" sqref="A11" name="Intervallo1_2_2"/>
    <protectedRange password="E169" sqref="G11:H11" name="Intervallo3_1_2"/>
    <protectedRange password="E169" sqref="A18" name="Intervallo1_2_3"/>
    <protectedRange password="E169" sqref="G18:H18" name="Intervallo3_1_3"/>
    <protectedRange password="E169" sqref="A25" name="Intervallo1_2_4"/>
    <protectedRange password="E169" sqref="G25:H25" name="Intervallo3_1_4"/>
    <protectedRange password="E169" sqref="A32" name="Intervallo1_2_5"/>
    <protectedRange password="E169" sqref="G32:H32" name="Intervallo3_1_5"/>
    <protectedRange password="E169" sqref="A39" name="Intervallo1_2_6"/>
    <protectedRange password="E169" sqref="G39:H39" name="Intervallo3_1_6"/>
    <protectedRange password="C95D" sqref="B43:D46" name="Intervallo1_17"/>
    <protectedRange password="E169" sqref="G48:H48" name="Intervallo3"/>
    <protectedRange password="E169" sqref="P54:Q54 G54:H54" name="Intervallo3_2"/>
    <protectedRange password="F15D" sqref="K54:O54 B54:F54" name="Intervallo1_3_1"/>
    <protectedRange password="E169" sqref="J54 A54:A55" name="Intervallo1_2_1_3"/>
    <protectedRange password="E169" sqref="G55:H55" name="Intervallo3_3"/>
    <protectedRange password="F15D" sqref="B55:F55" name="Intervallo1_3_2"/>
    <protectedRange password="E169" sqref="G61:H61" name="Intervallo3_4"/>
    <protectedRange password="F15D" sqref="B61:F61" name="Intervallo1_3_3"/>
    <protectedRange password="E169" sqref="G64:H64" name="Intervallo3_5"/>
    <protectedRange password="F15D" sqref="B64:F64" name="Intervallo1_3_4"/>
    <protectedRange password="E169" sqref="G66:H66" name="Intervallo3_6"/>
    <protectedRange password="F15D" sqref="B66:F66" name="Intervallo1_3_5"/>
    <protectedRange password="E169" sqref="G68:H68" name="Intervallo3_7"/>
    <protectedRange password="F15D" sqref="B68:F68" name="Intervallo1_3_6"/>
    <protectedRange password="E169" sqref="G69:H69" name="Intervallo3_8"/>
    <protectedRange password="F15D" sqref="B69:F69" name="Intervallo1_3_7"/>
    <protectedRange password="E169" sqref="A86" name="Intervallo1_2_1_2"/>
    <protectedRange password="E169" sqref="A88" name="Intervallo1_2_1_2_1"/>
    <protectedRange password="E169" sqref="G89:H89" name="Intervallo3_9"/>
    <protectedRange password="E169" sqref="A89" name="Intervallo1_2_1_1"/>
    <protectedRange password="E169" sqref="A90:A92" name="Intervallo1_2_7_1_1"/>
    <protectedRange password="E169" sqref="G90:H92" name="Intervallo3_1_7_1_1"/>
    <protectedRange password="F15D" sqref="F90:F92" name="Intervallo1_1_1_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2006-09-25T09:17:32Z</dcterms:created>
  <dcterms:modified xsi:type="dcterms:W3CDTF">2024-01-23T20:12:12Z</dcterms:modified>
  <cp:category/>
  <cp:contentStatus/>
</cp:coreProperties>
</file>