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files\"/>
    </mc:Choice>
  </mc:AlternateContent>
  <xr:revisionPtr revIDLastSave="0" documentId="13_ncr:1_{200A1606-7825-4D67-9131-52AF4C5D66F9}" xr6:coauthVersionLast="47" xr6:coauthVersionMax="47" xr10:uidLastSave="{00000000-0000-0000-0000-000000000000}"/>
  <bookViews>
    <workbookView xWindow="-108" yWindow="-108" windowWidth="23256" windowHeight="12576" xr2:uid="{B4CA5323-64C2-4654-B431-9ABBA19CE725}"/>
  </bookViews>
  <sheets>
    <sheet name="Sheet1" sheetId="1" r:id="rId1"/>
  </sheets>
  <definedNames>
    <definedName name="P">Sheet1!$A:$A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S9" i="1" s="1"/>
  <c r="R9" i="1"/>
  <c r="P10" i="1"/>
  <c r="S10" i="1" s="1"/>
  <c r="R10" i="1"/>
  <c r="T10" i="1"/>
  <c r="P11" i="1"/>
  <c r="R11" i="1"/>
  <c r="S11" i="1"/>
  <c r="T11" i="1"/>
  <c r="P12" i="1"/>
  <c r="S12" i="1" s="1"/>
  <c r="R12" i="1"/>
  <c r="T12" i="1"/>
  <c r="P13" i="1"/>
  <c r="S13" i="1" s="1"/>
  <c r="R13" i="1"/>
  <c r="P14" i="1"/>
  <c r="S14" i="1" s="1"/>
  <c r="R14" i="1"/>
  <c r="P15" i="1"/>
  <c r="R15" i="1"/>
  <c r="S15" i="1"/>
  <c r="T15" i="1"/>
  <c r="P16" i="1"/>
  <c r="S16" i="1" s="1"/>
  <c r="R16" i="1"/>
  <c r="P17" i="1"/>
  <c r="S17" i="1" s="1"/>
  <c r="R17" i="1"/>
  <c r="P18" i="1"/>
  <c r="S18" i="1" s="1"/>
  <c r="R18" i="1"/>
  <c r="T18" i="1"/>
  <c r="P19" i="1"/>
  <c r="T19" i="1" s="1"/>
  <c r="R19" i="1"/>
  <c r="P20" i="1"/>
  <c r="S20" i="1" s="1"/>
  <c r="R20" i="1"/>
  <c r="P3" i="1"/>
  <c r="S3" i="1" s="1"/>
  <c r="P4" i="1"/>
  <c r="P5" i="1"/>
  <c r="S5" i="1" s="1"/>
  <c r="P6" i="1"/>
  <c r="P7" i="1"/>
  <c r="S7" i="1" s="1"/>
  <c r="P8" i="1"/>
  <c r="S8" i="1" s="1"/>
  <c r="T4" i="1"/>
  <c r="S6" i="1"/>
  <c r="P2" i="1"/>
  <c r="S2" i="1" s="1"/>
  <c r="R6" i="1"/>
  <c r="R4" i="1"/>
  <c r="R5" i="1"/>
  <c r="R7" i="1"/>
  <c r="R3" i="1"/>
  <c r="R8" i="1"/>
  <c r="R2" i="1"/>
  <c r="T3" i="1"/>
  <c r="S19" i="1" l="1"/>
  <c r="T20" i="1"/>
  <c r="T14" i="1"/>
  <c r="T16" i="1"/>
  <c r="T17" i="1"/>
  <c r="T13" i="1"/>
  <c r="T9" i="1"/>
  <c r="T2" i="1"/>
  <c r="T5" i="1"/>
  <c r="S4" i="1"/>
  <c r="T7" i="1"/>
  <c r="T8" i="1"/>
  <c r="T6" i="1"/>
</calcChain>
</file>

<file path=xl/sharedStrings.xml><?xml version="1.0" encoding="utf-8"?>
<sst xmlns="http://schemas.openxmlformats.org/spreadsheetml/2006/main" count="8" uniqueCount="7">
  <si>
    <t>Actual angle</t>
  </si>
  <si>
    <t xml:space="preserve">ISL </t>
  </si>
  <si>
    <t>Hysteresis</t>
  </si>
  <si>
    <t>Louding nonlinearity</t>
  </si>
  <si>
    <t>unloading nonlinearity</t>
  </si>
  <si>
    <t>Forward (Loading) Measured angle</t>
  </si>
  <si>
    <t>Reverse (unLoading) Measured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</si>
</sst>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595959"/>
      <name val="Calibri"/>
      <family val="2"/>
      <scheme val="minor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readingOrder="1"/>
    </xf>
    <xf numFmtId="164" fontId="3" fillId="0" borderId="6" xfId="0" applyNumberFormat="1" applyFont="1" applyBorder="1" applyAlignment="1">
      <alignment horizontal="center" vertical="center" readingOrder="1"/>
    </xf>
    <xf numFmtId="164" fontId="0" fillId="2" borderId="11" xfId="0" applyNumberFormat="1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2" fontId="0" fillId="7" borderId="16" xfId="0" applyNumberFormat="1" applyFill="1" applyBorder="1" applyAlignment="1">
      <alignment horizontal="center"/>
    </xf>
    <xf numFmtId="2" fontId="0" fillId="7" borderId="17" xfId="0" applyNumberFormat="1" applyFill="1" applyBorder="1" applyAlignment="1">
      <alignment horizontal="center"/>
    </xf>
    <xf numFmtId="2" fontId="0" fillId="7" borderId="18" xfId="0" applyNumberForma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65" fontId="0" fillId="9" borderId="19" xfId="0" applyNumberFormat="1" applyFill="1" applyBorder="1" applyAlignment="1">
      <alignment horizontal="center"/>
    </xf>
    <xf numFmtId="164" fontId="3" fillId="0" borderId="0" xfId="0" applyNumberFormat="1" applyFont="1" applyAlignment="1">
      <alignment horizontal="center" vertical="center" readingOrder="1"/>
    </xf>
    <xf numFmtId="0" fontId="4" fillId="0" borderId="0" xfId="0" applyFont="1"/>
    <xf numFmtId="165" fontId="0" fillId="9" borderId="20" xfId="0" applyNumberFormat="1" applyFill="1" applyBorder="1" applyAlignment="1">
      <alignment horizontal="center"/>
    </xf>
    <xf numFmtId="164" fontId="0" fillId="2" borderId="21" xfId="0" applyNumberFormat="1" applyFill="1" applyBorder="1" applyAlignment="1">
      <alignment horizontal="center"/>
    </xf>
    <xf numFmtId="2" fontId="0" fillId="5" borderId="23" xfId="0" applyNumberFormat="1" applyFill="1" applyBorder="1" applyAlignment="1">
      <alignment horizontal="center"/>
    </xf>
    <xf numFmtId="2" fontId="0" fillId="5" borderId="24" xfId="0" applyNumberFormat="1" applyFill="1" applyBorder="1" applyAlignment="1">
      <alignment horizontal="center"/>
    </xf>
    <xf numFmtId="2" fontId="0" fillId="5" borderId="25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2" fontId="0" fillId="5" borderId="27" xfId="0" applyNumberFormat="1" applyFill="1" applyBorder="1" applyAlignment="1">
      <alignment horizontal="center"/>
    </xf>
    <xf numFmtId="165" fontId="0" fillId="9" borderId="22" xfId="0" applyNumberFormat="1" applyFill="1" applyBorder="1" applyAlignment="1">
      <alignment horizontal="center"/>
    </xf>
    <xf numFmtId="2" fontId="0" fillId="8" borderId="2" xfId="0" applyNumberFormat="1" applyFill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2" fontId="0" fillId="8" borderId="25" xfId="0" applyNumberFormat="1" applyFill="1" applyBorder="1" applyAlignment="1">
      <alignment horizontal="center"/>
    </xf>
    <xf numFmtId="2" fontId="0" fillId="7" borderId="26" xfId="0" applyNumberFormat="1" applyFill="1" applyBorder="1" applyAlignment="1">
      <alignment horizontal="center"/>
    </xf>
    <xf numFmtId="2" fontId="0" fillId="8" borderId="5" xfId="0" applyNumberFormat="1" applyFill="1" applyBorder="1" applyAlignment="1">
      <alignment horizontal="center"/>
    </xf>
    <xf numFmtId="164" fontId="0" fillId="11" borderId="19" xfId="0" applyNumberFormat="1" applyFill="1" applyBorder="1" applyAlignment="1">
      <alignment horizontal="center"/>
    </xf>
    <xf numFmtId="164" fontId="0" fillId="11" borderId="8" xfId="0" applyNumberFormat="1" applyFill="1" applyBorder="1" applyAlignment="1">
      <alignment horizontal="center"/>
    </xf>
    <xf numFmtId="164" fontId="0" fillId="11" borderId="22" xfId="0" applyNumberFormat="1" applyFill="1" applyBorder="1" applyAlignment="1">
      <alignment horizontal="center"/>
    </xf>
    <xf numFmtId="164" fontId="0" fillId="11" borderId="9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2" fontId="0" fillId="7" borderId="19" xfId="0" applyNumberForma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&amp; unloading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9465828589589"/>
          <c:y val="0.13092336532965518"/>
          <c:w val="0.54082614673165852"/>
          <c:h val="0.729929869192639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Forward (Loading) Measured angle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380134301394144E-3"/>
                  <c:y val="-2.171824173727119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-0.0416x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+ 25.266x - 0.2143</a:t>
                    </a:r>
                    <a:endParaRPr lang="en-US" sz="1200"/>
                  </a:p>
                </c:rich>
              </c:tx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Sheet1!$A$2:$A$20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Sheet1!$C$2:$C$20</c:f>
              <c:numCache>
                <c:formatCode>0.00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79</c:v>
                </c:pt>
                <c:pt idx="9">
                  <c:v>89</c:v>
                </c:pt>
                <c:pt idx="10">
                  <c:v>100</c:v>
                </c:pt>
                <c:pt idx="11">
                  <c:v>111</c:v>
                </c:pt>
                <c:pt idx="12">
                  <c:v>121</c:v>
                </c:pt>
                <c:pt idx="13">
                  <c:v>130</c:v>
                </c:pt>
                <c:pt idx="14">
                  <c:v>141</c:v>
                </c:pt>
                <c:pt idx="15">
                  <c:v>152</c:v>
                </c:pt>
                <c:pt idx="16">
                  <c:v>161</c:v>
                </c:pt>
                <c:pt idx="17">
                  <c:v>172</c:v>
                </c:pt>
                <c:pt idx="18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0B-4242-ADEE-12D0729E891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Reverse (unLoading) Measured angle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791654831024909"/>
                  <c:y val="0.501554206739733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0.0396x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+ 23.941x - 0.8095</a:t>
                    </a:r>
                    <a:endParaRPr lang="en-US" sz="1200"/>
                  </a:p>
                </c:rich>
              </c:tx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Sheet1!$A$2:$A$20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Sheet1!$D$2:$D$20</c:f>
              <c:numCache>
                <c:formatCode>0.00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121</c:v>
                </c:pt>
                <c:pt idx="13">
                  <c:v>130</c:v>
                </c:pt>
                <c:pt idx="14">
                  <c:v>141</c:v>
                </c:pt>
                <c:pt idx="15">
                  <c:v>151</c:v>
                </c:pt>
                <c:pt idx="16">
                  <c:v>162</c:v>
                </c:pt>
                <c:pt idx="17">
                  <c:v>171</c:v>
                </c:pt>
                <c:pt idx="18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0B-4242-ADEE-12D0729E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98528"/>
        <c:axId val="580998888"/>
      </c:scatterChart>
      <c:valAx>
        <c:axId val="5809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Act.</a:t>
                </a:r>
                <a:r>
                  <a:rPr lang="en-US" baseline="0"/>
                  <a:t>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98888"/>
        <c:crosses val="autoZero"/>
        <c:crossBetween val="midCat"/>
      </c:valAx>
      <c:valAx>
        <c:axId val="58099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9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69633151916616487"/>
          <c:y val="0.25964592576764578"/>
          <c:w val="0.28923846640382078"/>
          <c:h val="0.592029802065421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757660018616415E-2"/>
                  <c:y val="0.386796357550853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1.0104x - 0.5105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Sheet1!$A$2:$A$39</c:f>
              <c:numCache>
                <c:formatCode>0.000</c:formatCode>
                <c:ptCount val="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0</c:v>
                </c:pt>
                <c:pt idx="20">
                  <c:v>10</c:v>
                </c:pt>
                <c:pt idx="21">
                  <c:v>20</c:v>
                </c:pt>
                <c:pt idx="22">
                  <c:v>30</c:v>
                </c:pt>
                <c:pt idx="23">
                  <c:v>40</c:v>
                </c:pt>
                <c:pt idx="24">
                  <c:v>50</c:v>
                </c:pt>
                <c:pt idx="25">
                  <c:v>60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  <c:pt idx="30">
                  <c:v>110</c:v>
                </c:pt>
                <c:pt idx="31">
                  <c:v>120</c:v>
                </c:pt>
                <c:pt idx="32">
                  <c:v>130</c:v>
                </c:pt>
                <c:pt idx="33">
                  <c:v>140</c:v>
                </c:pt>
                <c:pt idx="34">
                  <c:v>150</c:v>
                </c:pt>
                <c:pt idx="35">
                  <c:v>160</c:v>
                </c:pt>
                <c:pt idx="36">
                  <c:v>170</c:v>
                </c:pt>
                <c:pt idx="37">
                  <c:v>180</c:v>
                </c:pt>
              </c:numCache>
            </c:numRef>
          </c:xVal>
          <c:yVal>
            <c:numRef>
              <c:f>Sheet1!$C$2:$C$39</c:f>
              <c:numCache>
                <c:formatCode>0.00</c:formatCode>
                <c:ptCount val="3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79</c:v>
                </c:pt>
                <c:pt idx="9">
                  <c:v>89</c:v>
                </c:pt>
                <c:pt idx="10">
                  <c:v>100</c:v>
                </c:pt>
                <c:pt idx="11">
                  <c:v>111</c:v>
                </c:pt>
                <c:pt idx="12">
                  <c:v>121</c:v>
                </c:pt>
                <c:pt idx="13">
                  <c:v>130</c:v>
                </c:pt>
                <c:pt idx="14">
                  <c:v>141</c:v>
                </c:pt>
                <c:pt idx="15">
                  <c:v>152</c:v>
                </c:pt>
                <c:pt idx="16">
                  <c:v>161</c:v>
                </c:pt>
                <c:pt idx="17">
                  <c:v>172</c:v>
                </c:pt>
                <c:pt idx="18">
                  <c:v>182</c:v>
                </c:pt>
                <c:pt idx="19">
                  <c:v>0</c:v>
                </c:pt>
                <c:pt idx="20">
                  <c:v>10</c:v>
                </c:pt>
                <c:pt idx="21">
                  <c:v>20</c:v>
                </c:pt>
                <c:pt idx="22">
                  <c:v>30</c:v>
                </c:pt>
                <c:pt idx="23">
                  <c:v>40</c:v>
                </c:pt>
                <c:pt idx="24">
                  <c:v>50</c:v>
                </c:pt>
                <c:pt idx="25">
                  <c:v>60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  <c:pt idx="30">
                  <c:v>110</c:v>
                </c:pt>
                <c:pt idx="31">
                  <c:v>121</c:v>
                </c:pt>
                <c:pt idx="32">
                  <c:v>130</c:v>
                </c:pt>
                <c:pt idx="33">
                  <c:v>141</c:v>
                </c:pt>
                <c:pt idx="34">
                  <c:v>151</c:v>
                </c:pt>
                <c:pt idx="35">
                  <c:v>162</c:v>
                </c:pt>
                <c:pt idx="36">
                  <c:v>171</c:v>
                </c:pt>
                <c:pt idx="37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3-43E2-9027-E022985F4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94208"/>
        <c:axId val="580998168"/>
      </c:scatterChart>
      <c:valAx>
        <c:axId val="5809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Act.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98168"/>
        <c:crosses val="autoZero"/>
        <c:crossBetween val="midCat"/>
      </c:valAx>
      <c:valAx>
        <c:axId val="58099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9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Hysteresis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Hysteresis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742871591616227"/>
                  <c:y val="0.1845577360578127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-4E-05x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+ 0.0054x - 0.0451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Sheet1!$A$2:$A$20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Sheet1!$R$2:$R$20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E-40D8-83E8-A0C53952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74832"/>
        <c:axId val="478671952"/>
      </c:scatterChart>
      <c:valAx>
        <c:axId val="47867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Act.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71952"/>
        <c:crosses val="autoZero"/>
        <c:crossBetween val="midCat"/>
      </c:valAx>
      <c:valAx>
        <c:axId val="4786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H(Angle)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Non_linearity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1480337767536"/>
          <c:y val="0.14286538063521909"/>
          <c:w val="0.58978389610992676"/>
          <c:h val="0.7494411224181912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Louding nonlinearity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5258303973979784"/>
                  <c:y val="-7.858114812305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0.0002x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- 0.0268x + 0.703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Sheet1!$A$2:$A$20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Sheet1!$S$2:$S$20</c:f>
              <c:numCache>
                <c:formatCode>0.0000</c:formatCode>
                <c:ptCount val="19"/>
                <c:pt idx="0">
                  <c:v>0.51049999999999995</c:v>
                </c:pt>
                <c:pt idx="1">
                  <c:v>0.40650000000000119</c:v>
                </c:pt>
                <c:pt idx="2">
                  <c:v>0.30250000000000199</c:v>
                </c:pt>
                <c:pt idx="3">
                  <c:v>0.19850000000000279</c:v>
                </c:pt>
                <c:pt idx="4">
                  <c:v>9.4500000000003581E-2</c:v>
                </c:pt>
                <c:pt idx="5">
                  <c:v>-9.4999999999956231E-3</c:v>
                </c:pt>
                <c:pt idx="6">
                  <c:v>-0.11349999999999483</c:v>
                </c:pt>
                <c:pt idx="7">
                  <c:v>-0.21750000000000114</c:v>
                </c:pt>
                <c:pt idx="8">
                  <c:v>-1.3215000000000003</c:v>
                </c:pt>
                <c:pt idx="9">
                  <c:v>-1.4254999999999995</c:v>
                </c:pt>
                <c:pt idx="10">
                  <c:v>-0.52949999999999875</c:v>
                </c:pt>
                <c:pt idx="11">
                  <c:v>0.36650000000000205</c:v>
                </c:pt>
                <c:pt idx="12">
                  <c:v>0.26250000000000284</c:v>
                </c:pt>
                <c:pt idx="13">
                  <c:v>-0.84149999999999636</c:v>
                </c:pt>
                <c:pt idx="14">
                  <c:v>5.4500000000018645E-2</c:v>
                </c:pt>
                <c:pt idx="15">
                  <c:v>0.95050000000000523</c:v>
                </c:pt>
                <c:pt idx="16">
                  <c:v>-0.15349999999997976</c:v>
                </c:pt>
                <c:pt idx="17">
                  <c:v>0.74250000000000682</c:v>
                </c:pt>
                <c:pt idx="18">
                  <c:v>0.63850000000002183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7-4791-9009-94B8A8AA44E2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unloading nonlinearity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606469109741832"/>
                  <c:y val="0.49301110467023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0.0001x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- 0.0214x + 0.6579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Sheet1!$A$2:$A$20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Sheet1!$T$2:$T$20</c:f>
              <c:numCache>
                <c:formatCode>0.0000</c:formatCode>
                <c:ptCount val="19"/>
                <c:pt idx="0">
                  <c:v>0.51049999999999995</c:v>
                </c:pt>
                <c:pt idx="1">
                  <c:v>0.40650000000000119</c:v>
                </c:pt>
                <c:pt idx="2">
                  <c:v>0.30250000000000199</c:v>
                </c:pt>
                <c:pt idx="3">
                  <c:v>0.19850000000000279</c:v>
                </c:pt>
                <c:pt idx="4">
                  <c:v>9.4500000000003581E-2</c:v>
                </c:pt>
                <c:pt idx="5">
                  <c:v>-9.4999999999956231E-3</c:v>
                </c:pt>
                <c:pt idx="6">
                  <c:v>-0.11349999999999483</c:v>
                </c:pt>
                <c:pt idx="7">
                  <c:v>-0.21750000000000114</c:v>
                </c:pt>
                <c:pt idx="8">
                  <c:v>-0.32150000000000034</c:v>
                </c:pt>
                <c:pt idx="9">
                  <c:v>-0.42549999999999955</c:v>
                </c:pt>
                <c:pt idx="10">
                  <c:v>-0.52949999999999875</c:v>
                </c:pt>
                <c:pt idx="11">
                  <c:v>-0.63349999999999795</c:v>
                </c:pt>
                <c:pt idx="12">
                  <c:v>0.26250000000000284</c:v>
                </c:pt>
                <c:pt idx="13">
                  <c:v>-0.84149999999999636</c:v>
                </c:pt>
                <c:pt idx="14">
                  <c:v>5.4500000000018645E-2</c:v>
                </c:pt>
                <c:pt idx="15">
                  <c:v>-4.949999999999477E-2</c:v>
                </c:pt>
                <c:pt idx="16">
                  <c:v>0.84650000000002024</c:v>
                </c:pt>
                <c:pt idx="17">
                  <c:v>-0.25749999999999318</c:v>
                </c:pt>
                <c:pt idx="18">
                  <c:v>0.63850000000002183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27-4791-9009-94B8A8AA4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847504"/>
        <c:axId val="649629648"/>
      </c:scatterChart>
      <c:valAx>
        <c:axId val="63884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Act.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29648"/>
        <c:crosses val="autoZero"/>
        <c:crossBetween val="midCat"/>
      </c:valAx>
      <c:valAx>
        <c:axId val="6496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N(Angle)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4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6100696412392"/>
          <c:y val="0.42853710828527813"/>
          <c:w val="0.26356694942293218"/>
          <c:h val="0.3675800482821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1</xdr:row>
      <xdr:rowOff>163199</xdr:rowOff>
    </xdr:from>
    <xdr:to>
      <xdr:col>13</xdr:col>
      <xdr:colOff>1386147</xdr:colOff>
      <xdr:row>19</xdr:row>
      <xdr:rowOff>188258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283ECA0-36DA-8ECC-422B-6F1C3C62C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91440</xdr:colOff>
      <xdr:row>21</xdr:row>
      <xdr:rowOff>160020</xdr:rowOff>
    </xdr:from>
    <xdr:to>
      <xdr:col>13</xdr:col>
      <xdr:colOff>1333500</xdr:colOff>
      <xdr:row>39</xdr:row>
      <xdr:rowOff>105686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B7DAE42-1124-99FE-ECBC-855F49A73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43025</xdr:colOff>
      <xdr:row>22</xdr:row>
      <xdr:rowOff>38859</xdr:rowOff>
    </xdr:from>
    <xdr:to>
      <xdr:col>30</xdr:col>
      <xdr:colOff>544287</xdr:colOff>
      <xdr:row>41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38951F7-1C66-EBA3-3213-EC4856FA1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33801</xdr:colOff>
      <xdr:row>0</xdr:row>
      <xdr:rowOff>87474</xdr:rowOff>
    </xdr:from>
    <xdr:to>
      <xdr:col>30</xdr:col>
      <xdr:colOff>489857</xdr:colOff>
      <xdr:row>20</xdr:row>
      <xdr:rowOff>163285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7BE54E0-9F1E-C456-6882-E8744DD74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7E1A-01BD-4E8F-975B-16D3E97A90BD}">
  <dimension ref="A1:T39"/>
  <sheetViews>
    <sheetView tabSelected="1" zoomScale="85" zoomScaleNormal="85" workbookViewId="0">
      <selection activeCell="G1" sqref="G1:G1048576"/>
    </sheetView>
  </sheetViews>
  <sheetFormatPr defaultRowHeight="14.4" x14ac:dyDescent="0.3"/>
  <cols>
    <col min="1" max="1" width="16.33203125" customWidth="1"/>
    <col min="2" max="2" width="6.33203125" customWidth="1"/>
    <col min="3" max="3" width="33.33203125" customWidth="1"/>
    <col min="4" max="4" width="33.77734375" customWidth="1"/>
    <col min="5" max="5" width="0.5546875" customWidth="1"/>
    <col min="6" max="7" width="6.33203125" hidden="1" customWidth="1"/>
    <col min="8" max="8" width="2" hidden="1" customWidth="1"/>
    <col min="9" max="9" width="14.44140625" customWidth="1"/>
    <col min="10" max="10" width="10.44140625" customWidth="1"/>
    <col min="11" max="11" width="2.5546875" customWidth="1"/>
    <col min="12" max="12" width="12.6640625" customWidth="1"/>
    <col min="13" max="13" width="20.44140625" customWidth="1"/>
    <col min="14" max="14" width="21.21875" customWidth="1"/>
    <col min="15" max="15" width="12.33203125" customWidth="1"/>
    <col min="16" max="16" width="10" customWidth="1"/>
    <col min="17" max="17" width="1.44140625" customWidth="1"/>
    <col min="18" max="18" width="14.44140625" customWidth="1"/>
    <col min="19" max="19" width="20" customWidth="1"/>
    <col min="20" max="20" width="20.33203125" customWidth="1"/>
  </cols>
  <sheetData>
    <row r="1" spans="1:20" ht="15" thickBot="1" x14ac:dyDescent="0.35">
      <c r="A1" s="20" t="s">
        <v>0</v>
      </c>
      <c r="C1" s="17" t="s">
        <v>5</v>
      </c>
      <c r="D1" s="13" t="s">
        <v>6</v>
      </c>
      <c r="O1" s="20" t="s">
        <v>0</v>
      </c>
      <c r="P1" s="2" t="s">
        <v>1</v>
      </c>
      <c r="Q1" s="1"/>
      <c r="R1" s="41" t="s">
        <v>2</v>
      </c>
      <c r="S1" s="11" t="s">
        <v>3</v>
      </c>
      <c r="T1" s="12" t="s">
        <v>4</v>
      </c>
    </row>
    <row r="2" spans="1:20" x14ac:dyDescent="0.3">
      <c r="A2" s="21">
        <v>0</v>
      </c>
      <c r="C2" s="32">
        <v>0</v>
      </c>
      <c r="D2" s="14">
        <v>0</v>
      </c>
      <c r="O2" s="21">
        <v>0</v>
      </c>
      <c r="P2" s="37">
        <f t="shared" ref="P2:P20" si="0">1.0104 * A2 - 0.5105</f>
        <v>-0.51049999999999995</v>
      </c>
      <c r="Q2" s="3"/>
      <c r="R2" s="26">
        <f t="shared" ref="R2:R20" si="1">D2-C2</f>
        <v>0</v>
      </c>
      <c r="S2" s="5">
        <f t="shared" ref="S2:S20" si="2">C2-P2</f>
        <v>0.51049999999999995</v>
      </c>
      <c r="T2" s="6">
        <f t="shared" ref="T2:T20" si="3">D2-P2</f>
        <v>0.51049999999999995</v>
      </c>
    </row>
    <row r="3" spans="1:20" x14ac:dyDescent="0.3">
      <c r="A3" s="18">
        <v>10</v>
      </c>
      <c r="C3" s="33">
        <v>10</v>
      </c>
      <c r="D3" s="15">
        <v>10</v>
      </c>
      <c r="O3" s="18">
        <v>10</v>
      </c>
      <c r="P3" s="38">
        <f t="shared" si="0"/>
        <v>9.5934999999999988</v>
      </c>
      <c r="Q3" s="22"/>
      <c r="R3" s="27">
        <f t="shared" si="1"/>
        <v>0</v>
      </c>
      <c r="S3" s="7">
        <f t="shared" si="2"/>
        <v>0.40650000000000119</v>
      </c>
      <c r="T3" s="8">
        <f t="shared" si="3"/>
        <v>0.40650000000000119</v>
      </c>
    </row>
    <row r="4" spans="1:20" x14ac:dyDescent="0.3">
      <c r="A4" s="18">
        <v>20</v>
      </c>
      <c r="C4" s="33">
        <v>20</v>
      </c>
      <c r="D4" s="15">
        <v>20</v>
      </c>
      <c r="O4" s="18">
        <v>20</v>
      </c>
      <c r="P4" s="38">
        <f t="shared" si="0"/>
        <v>19.697499999999998</v>
      </c>
      <c r="Q4" s="22"/>
      <c r="R4" s="27">
        <f t="shared" si="1"/>
        <v>0</v>
      </c>
      <c r="S4" s="7">
        <f t="shared" si="2"/>
        <v>0.30250000000000199</v>
      </c>
      <c r="T4" s="8">
        <f t="shared" si="3"/>
        <v>0.30250000000000199</v>
      </c>
    </row>
    <row r="5" spans="1:20" x14ac:dyDescent="0.3">
      <c r="A5" s="18">
        <v>30</v>
      </c>
      <c r="C5" s="33">
        <v>30</v>
      </c>
      <c r="D5" s="15">
        <v>30</v>
      </c>
      <c r="O5" s="18">
        <v>30</v>
      </c>
      <c r="P5" s="38">
        <f t="shared" si="0"/>
        <v>29.801499999999997</v>
      </c>
      <c r="Q5" s="22"/>
      <c r="R5" s="27">
        <f t="shared" si="1"/>
        <v>0</v>
      </c>
      <c r="S5" s="7">
        <f t="shared" si="2"/>
        <v>0.19850000000000279</v>
      </c>
      <c r="T5" s="8">
        <f t="shared" si="3"/>
        <v>0.19850000000000279</v>
      </c>
    </row>
    <row r="6" spans="1:20" x14ac:dyDescent="0.3">
      <c r="A6" s="18">
        <v>40</v>
      </c>
      <c r="C6" s="33">
        <v>40</v>
      </c>
      <c r="D6" s="15">
        <v>40</v>
      </c>
      <c r="O6" s="18">
        <v>40</v>
      </c>
      <c r="P6" s="38">
        <f t="shared" si="0"/>
        <v>39.905499999999996</v>
      </c>
      <c r="Q6" s="22"/>
      <c r="R6" s="27">
        <f t="shared" si="1"/>
        <v>0</v>
      </c>
      <c r="S6" s="7">
        <f t="shared" si="2"/>
        <v>9.4500000000003581E-2</v>
      </c>
      <c r="T6" s="8">
        <f t="shared" si="3"/>
        <v>9.4500000000003581E-2</v>
      </c>
    </row>
    <row r="7" spans="1:20" x14ac:dyDescent="0.3">
      <c r="A7" s="18">
        <v>50</v>
      </c>
      <c r="C7" s="33">
        <v>50</v>
      </c>
      <c r="D7" s="15">
        <v>50</v>
      </c>
      <c r="O7" s="18">
        <v>50</v>
      </c>
      <c r="P7" s="38">
        <f t="shared" si="0"/>
        <v>50.009499999999996</v>
      </c>
      <c r="Q7" s="22"/>
      <c r="R7" s="27">
        <f t="shared" si="1"/>
        <v>0</v>
      </c>
      <c r="S7" s="7">
        <f t="shared" si="2"/>
        <v>-9.4999999999956231E-3</v>
      </c>
      <c r="T7" s="8">
        <f t="shared" si="3"/>
        <v>-9.4999999999956231E-3</v>
      </c>
    </row>
    <row r="8" spans="1:20" x14ac:dyDescent="0.3">
      <c r="A8" s="18">
        <v>60</v>
      </c>
      <c r="C8" s="33">
        <v>60</v>
      </c>
      <c r="D8" s="15">
        <v>60</v>
      </c>
      <c r="O8" s="18">
        <v>60</v>
      </c>
      <c r="P8" s="38">
        <f t="shared" si="0"/>
        <v>60.113499999999995</v>
      </c>
      <c r="Q8" s="22"/>
      <c r="R8" s="27">
        <f t="shared" si="1"/>
        <v>0</v>
      </c>
      <c r="S8" s="7">
        <f t="shared" si="2"/>
        <v>-0.11349999999999483</v>
      </c>
      <c r="T8" s="8">
        <f t="shared" si="3"/>
        <v>-0.11349999999999483</v>
      </c>
    </row>
    <row r="9" spans="1:20" s="23" customFormat="1" x14ac:dyDescent="0.3">
      <c r="A9" s="18">
        <v>70</v>
      </c>
      <c r="C9" s="33">
        <v>70</v>
      </c>
      <c r="D9" s="15">
        <v>70</v>
      </c>
      <c r="O9" s="18">
        <v>70</v>
      </c>
      <c r="P9" s="38">
        <f t="shared" si="0"/>
        <v>70.217500000000001</v>
      </c>
      <c r="Q9" s="22"/>
      <c r="R9" s="27">
        <f t="shared" si="1"/>
        <v>0</v>
      </c>
      <c r="S9" s="7">
        <f t="shared" si="2"/>
        <v>-0.21750000000000114</v>
      </c>
      <c r="T9" s="8">
        <f t="shared" si="3"/>
        <v>-0.21750000000000114</v>
      </c>
    </row>
    <row r="10" spans="1:20" s="23" customFormat="1" x14ac:dyDescent="0.3">
      <c r="A10" s="18">
        <v>80</v>
      </c>
      <c r="C10" s="33">
        <v>79</v>
      </c>
      <c r="D10" s="15">
        <v>80</v>
      </c>
      <c r="O10" s="18">
        <v>80</v>
      </c>
      <c r="P10" s="38">
        <f t="shared" si="0"/>
        <v>80.3215</v>
      </c>
      <c r="Q10" s="22"/>
      <c r="R10" s="27">
        <f t="shared" si="1"/>
        <v>1</v>
      </c>
      <c r="S10" s="7">
        <f t="shared" si="2"/>
        <v>-1.3215000000000003</v>
      </c>
      <c r="T10" s="8">
        <f t="shared" si="3"/>
        <v>-0.32150000000000034</v>
      </c>
    </row>
    <row r="11" spans="1:20" s="23" customFormat="1" x14ac:dyDescent="0.3">
      <c r="A11" s="31">
        <v>90</v>
      </c>
      <c r="C11" s="34">
        <v>89</v>
      </c>
      <c r="D11" s="35">
        <v>90</v>
      </c>
      <c r="O11" s="31">
        <v>90</v>
      </c>
      <c r="P11" s="39">
        <f t="shared" si="0"/>
        <v>90.4255</v>
      </c>
      <c r="R11" s="28">
        <f t="shared" si="1"/>
        <v>1</v>
      </c>
      <c r="S11" s="25">
        <f t="shared" si="2"/>
        <v>-1.4254999999999995</v>
      </c>
      <c r="T11" s="29">
        <f t="shared" si="3"/>
        <v>-0.42549999999999955</v>
      </c>
    </row>
    <row r="12" spans="1:20" s="23" customFormat="1" x14ac:dyDescent="0.3">
      <c r="A12" s="24">
        <v>100</v>
      </c>
      <c r="C12" s="33">
        <v>100</v>
      </c>
      <c r="D12" s="15">
        <v>100</v>
      </c>
      <c r="O12" s="24">
        <v>100</v>
      </c>
      <c r="P12" s="38">
        <f t="shared" si="0"/>
        <v>100.5295</v>
      </c>
      <c r="Q12" s="22"/>
      <c r="R12" s="27">
        <f t="shared" si="1"/>
        <v>0</v>
      </c>
      <c r="S12" s="7">
        <f t="shared" si="2"/>
        <v>-0.52949999999999875</v>
      </c>
      <c r="T12" s="8">
        <f t="shared" si="3"/>
        <v>-0.52949999999999875</v>
      </c>
    </row>
    <row r="13" spans="1:20" s="23" customFormat="1" x14ac:dyDescent="0.3">
      <c r="A13" s="18">
        <v>110</v>
      </c>
      <c r="C13" s="33">
        <v>111</v>
      </c>
      <c r="D13" s="15">
        <v>110</v>
      </c>
      <c r="O13" s="18">
        <v>110</v>
      </c>
      <c r="P13" s="38">
        <f t="shared" si="0"/>
        <v>110.6335</v>
      </c>
      <c r="Q13" s="22"/>
      <c r="R13" s="27">
        <f t="shared" si="1"/>
        <v>-1</v>
      </c>
      <c r="S13" s="7">
        <f t="shared" si="2"/>
        <v>0.36650000000000205</v>
      </c>
      <c r="T13" s="8">
        <f t="shared" si="3"/>
        <v>-0.63349999999999795</v>
      </c>
    </row>
    <row r="14" spans="1:20" s="23" customFormat="1" x14ac:dyDescent="0.3">
      <c r="A14" s="18">
        <v>120</v>
      </c>
      <c r="C14" s="33">
        <v>121</v>
      </c>
      <c r="D14" s="15">
        <v>121</v>
      </c>
      <c r="O14" s="18">
        <v>120</v>
      </c>
      <c r="P14" s="38">
        <f t="shared" si="0"/>
        <v>120.7375</v>
      </c>
      <c r="Q14" s="22"/>
      <c r="R14" s="27">
        <f t="shared" si="1"/>
        <v>0</v>
      </c>
      <c r="S14" s="7">
        <f t="shared" si="2"/>
        <v>0.26250000000000284</v>
      </c>
      <c r="T14" s="8">
        <f t="shared" si="3"/>
        <v>0.26250000000000284</v>
      </c>
    </row>
    <row r="15" spans="1:20" s="23" customFormat="1" x14ac:dyDescent="0.3">
      <c r="A15" s="18">
        <v>130</v>
      </c>
      <c r="C15" s="33">
        <v>130</v>
      </c>
      <c r="D15" s="15">
        <v>130</v>
      </c>
      <c r="O15" s="18">
        <v>130</v>
      </c>
      <c r="P15" s="38">
        <f t="shared" si="0"/>
        <v>130.8415</v>
      </c>
      <c r="Q15" s="22"/>
      <c r="R15" s="27">
        <f t="shared" si="1"/>
        <v>0</v>
      </c>
      <c r="S15" s="7">
        <f t="shared" si="2"/>
        <v>-0.84149999999999636</v>
      </c>
      <c r="T15" s="8">
        <f t="shared" si="3"/>
        <v>-0.84149999999999636</v>
      </c>
    </row>
    <row r="16" spans="1:20" x14ac:dyDescent="0.3">
      <c r="A16" s="18">
        <v>140</v>
      </c>
      <c r="C16" s="33">
        <v>141</v>
      </c>
      <c r="D16" s="15">
        <v>141</v>
      </c>
      <c r="O16" s="18">
        <v>140</v>
      </c>
      <c r="P16" s="38">
        <f t="shared" si="0"/>
        <v>140.94549999999998</v>
      </c>
      <c r="Q16" s="22"/>
      <c r="R16" s="27">
        <f t="shared" si="1"/>
        <v>0</v>
      </c>
      <c r="S16" s="7">
        <f t="shared" si="2"/>
        <v>5.4500000000018645E-2</v>
      </c>
      <c r="T16" s="8">
        <f t="shared" si="3"/>
        <v>5.4500000000018645E-2</v>
      </c>
    </row>
    <row r="17" spans="1:20" x14ac:dyDescent="0.3">
      <c r="A17" s="18">
        <v>150</v>
      </c>
      <c r="C17" s="33">
        <v>152</v>
      </c>
      <c r="D17" s="15">
        <v>151</v>
      </c>
      <c r="O17" s="18">
        <v>150</v>
      </c>
      <c r="P17" s="38">
        <f t="shared" si="0"/>
        <v>151.04949999999999</v>
      </c>
      <c r="Q17" s="22"/>
      <c r="R17" s="27">
        <f t="shared" si="1"/>
        <v>-1</v>
      </c>
      <c r="S17" s="7">
        <f t="shared" si="2"/>
        <v>0.95050000000000523</v>
      </c>
      <c r="T17" s="8">
        <f t="shared" si="3"/>
        <v>-4.949999999999477E-2</v>
      </c>
    </row>
    <row r="18" spans="1:20" x14ac:dyDescent="0.3">
      <c r="A18" s="18">
        <v>160</v>
      </c>
      <c r="C18" s="33">
        <v>161</v>
      </c>
      <c r="D18" s="15">
        <v>162</v>
      </c>
      <c r="O18" s="18">
        <v>160</v>
      </c>
      <c r="P18" s="38">
        <f t="shared" si="0"/>
        <v>161.15349999999998</v>
      </c>
      <c r="Q18" s="22"/>
      <c r="R18" s="27">
        <f t="shared" si="1"/>
        <v>1</v>
      </c>
      <c r="S18" s="7">
        <f t="shared" si="2"/>
        <v>-0.15349999999997976</v>
      </c>
      <c r="T18" s="8">
        <f t="shared" si="3"/>
        <v>0.84650000000002024</v>
      </c>
    </row>
    <row r="19" spans="1:20" x14ac:dyDescent="0.3">
      <c r="A19" s="18">
        <v>170</v>
      </c>
      <c r="C19" s="33">
        <v>172</v>
      </c>
      <c r="D19" s="15">
        <v>171</v>
      </c>
      <c r="O19" s="18">
        <v>170</v>
      </c>
      <c r="P19" s="38">
        <f t="shared" si="0"/>
        <v>171.25749999999999</v>
      </c>
      <c r="Q19" s="22"/>
      <c r="R19" s="27">
        <f t="shared" si="1"/>
        <v>-1</v>
      </c>
      <c r="S19" s="7">
        <f t="shared" si="2"/>
        <v>0.74250000000000682</v>
      </c>
      <c r="T19" s="8">
        <f t="shared" si="3"/>
        <v>-0.25749999999999318</v>
      </c>
    </row>
    <row r="20" spans="1:20" ht="15" thickBot="1" x14ac:dyDescent="0.35">
      <c r="A20" s="19">
        <v>180</v>
      </c>
      <c r="C20" s="36">
        <v>182</v>
      </c>
      <c r="D20" s="16">
        <v>182</v>
      </c>
      <c r="O20" s="19">
        <v>180</v>
      </c>
      <c r="P20" s="40">
        <f t="shared" si="0"/>
        <v>181.36149999999998</v>
      </c>
      <c r="Q20" s="4"/>
      <c r="R20" s="30">
        <f t="shared" si="1"/>
        <v>0</v>
      </c>
      <c r="S20" s="9">
        <f t="shared" si="2"/>
        <v>0.63850000000002183</v>
      </c>
      <c r="T20" s="10">
        <f t="shared" si="3"/>
        <v>0.63850000000002183</v>
      </c>
    </row>
    <row r="21" spans="1:20" x14ac:dyDescent="0.3">
      <c r="A21" s="21">
        <v>0</v>
      </c>
      <c r="C21" s="42">
        <v>0</v>
      </c>
    </row>
    <row r="22" spans="1:20" x14ac:dyDescent="0.3">
      <c r="A22" s="18">
        <v>10</v>
      </c>
      <c r="C22" s="43">
        <v>10</v>
      </c>
    </row>
    <row r="23" spans="1:20" x14ac:dyDescent="0.3">
      <c r="A23" s="18">
        <v>20</v>
      </c>
      <c r="C23" s="43">
        <v>20</v>
      </c>
    </row>
    <row r="24" spans="1:20" x14ac:dyDescent="0.3">
      <c r="A24" s="18">
        <v>30</v>
      </c>
      <c r="C24" s="43">
        <v>30</v>
      </c>
    </row>
    <row r="25" spans="1:20" x14ac:dyDescent="0.3">
      <c r="A25" s="18">
        <v>40</v>
      </c>
      <c r="C25" s="43">
        <v>40</v>
      </c>
    </row>
    <row r="26" spans="1:20" x14ac:dyDescent="0.3">
      <c r="A26" s="18">
        <v>50</v>
      </c>
      <c r="C26" s="43">
        <v>50</v>
      </c>
    </row>
    <row r="27" spans="1:20" x14ac:dyDescent="0.3">
      <c r="A27" s="18">
        <v>60</v>
      </c>
      <c r="C27" s="43">
        <v>60</v>
      </c>
    </row>
    <row r="28" spans="1:20" x14ac:dyDescent="0.3">
      <c r="A28" s="18">
        <v>70</v>
      </c>
      <c r="C28" s="43">
        <v>70</v>
      </c>
    </row>
    <row r="29" spans="1:20" x14ac:dyDescent="0.3">
      <c r="A29" s="18">
        <v>80</v>
      </c>
      <c r="C29" s="43">
        <v>80</v>
      </c>
    </row>
    <row r="30" spans="1:20" x14ac:dyDescent="0.3">
      <c r="A30" s="18">
        <v>90</v>
      </c>
      <c r="C30" s="43">
        <v>90</v>
      </c>
    </row>
    <row r="31" spans="1:20" x14ac:dyDescent="0.3">
      <c r="A31" s="18">
        <v>100</v>
      </c>
      <c r="C31" s="43">
        <v>100</v>
      </c>
    </row>
    <row r="32" spans="1:20" x14ac:dyDescent="0.3">
      <c r="A32" s="18">
        <v>110</v>
      </c>
      <c r="C32" s="43">
        <v>110</v>
      </c>
    </row>
    <row r="33" spans="1:3" x14ac:dyDescent="0.3">
      <c r="A33" s="18">
        <v>120</v>
      </c>
      <c r="C33" s="43">
        <v>121</v>
      </c>
    </row>
    <row r="34" spans="1:3" x14ac:dyDescent="0.3">
      <c r="A34" s="18">
        <v>130</v>
      </c>
      <c r="C34" s="43">
        <v>130</v>
      </c>
    </row>
    <row r="35" spans="1:3" x14ac:dyDescent="0.3">
      <c r="A35" s="18">
        <v>140</v>
      </c>
      <c r="C35" s="43">
        <v>141</v>
      </c>
    </row>
    <row r="36" spans="1:3" x14ac:dyDescent="0.3">
      <c r="A36" s="18">
        <v>150</v>
      </c>
      <c r="C36" s="43">
        <v>151</v>
      </c>
    </row>
    <row r="37" spans="1:3" x14ac:dyDescent="0.3">
      <c r="A37" s="18">
        <v>160</v>
      </c>
      <c r="C37" s="43">
        <v>162</v>
      </c>
    </row>
    <row r="38" spans="1:3" x14ac:dyDescent="0.3">
      <c r="A38" s="18">
        <v>170</v>
      </c>
      <c r="C38" s="43">
        <v>171</v>
      </c>
    </row>
    <row r="39" spans="1:3" ht="15" thickBot="1" x14ac:dyDescent="0.35">
      <c r="A39" s="19">
        <v>180</v>
      </c>
      <c r="C39" s="44">
        <v>182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 10</dc:creator>
  <cp:lastModifiedBy>OS 10</cp:lastModifiedBy>
  <cp:lastPrinted>2023-06-20T02:04:53Z</cp:lastPrinted>
  <dcterms:created xsi:type="dcterms:W3CDTF">2023-04-15T22:04:52Z</dcterms:created>
  <dcterms:modified xsi:type="dcterms:W3CDTF">2023-06-20T02:05:18Z</dcterms:modified>
</cp:coreProperties>
</file>